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8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'Sheet1'!$A$1:$O$146</definedName>
    <definedName name="_xlnm._FilterDatabase" localSheetId="1" hidden="1">'Sheet2'!$A$1:$C$1</definedName>
  </definedNames>
  <calcPr fullCalcOnLoad="1"/>
</workbook>
</file>

<file path=xl/sharedStrings.xml><?xml version="1.0" encoding="utf-8"?>
<sst xmlns="http://schemas.openxmlformats.org/spreadsheetml/2006/main" count="1714" uniqueCount="469">
  <si>
    <t>序号</t>
  </si>
  <si>
    <t>产品编码</t>
  </si>
  <si>
    <t>药品通用名称</t>
  </si>
  <si>
    <t>剂型详细</t>
  </si>
  <si>
    <t>实际规格</t>
  </si>
  <si>
    <t>商品名</t>
  </si>
  <si>
    <t>包装数量</t>
  </si>
  <si>
    <t>制剂单位</t>
  </si>
  <si>
    <t>包装单位</t>
  </si>
  <si>
    <t>包装材质</t>
  </si>
  <si>
    <t>生产企业</t>
  </si>
  <si>
    <t>投标企业</t>
  </si>
  <si>
    <t>投标企业账号</t>
  </si>
  <si>
    <t>320201S0350001</t>
  </si>
  <si>
    <t>阿那曲唑片</t>
  </si>
  <si>
    <t>薄膜衣片</t>
  </si>
  <si>
    <t>1mg</t>
  </si>
  <si>
    <t>瑞宁得</t>
  </si>
  <si>
    <t>片</t>
  </si>
  <si>
    <t>盒</t>
  </si>
  <si>
    <t>阿斯利康制药有限公司</t>
  </si>
  <si>
    <t>320201S035</t>
  </si>
  <si>
    <t>321203S1290080</t>
  </si>
  <si>
    <t>艾达</t>
  </si>
  <si>
    <t>扬子江药业集团有限公司</t>
  </si>
  <si>
    <t>321203S129</t>
  </si>
  <si>
    <t>520103S0030021</t>
  </si>
  <si>
    <t>艾迪注射液</t>
  </si>
  <si>
    <t>注射液</t>
  </si>
  <si>
    <t>每支10ml</t>
  </si>
  <si>
    <t>无</t>
  </si>
  <si>
    <t>支</t>
  </si>
  <si>
    <t>贵州益佰制药股份有限公司</t>
  </si>
  <si>
    <t>520103S003</t>
  </si>
  <si>
    <t>320703S1340010</t>
  </si>
  <si>
    <t>奥沙利铂甘露醇注射液</t>
  </si>
  <si>
    <t>100ml:0.1g</t>
  </si>
  <si>
    <t>艾恒</t>
  </si>
  <si>
    <t>瓶</t>
  </si>
  <si>
    <t>江苏恒瑞医药股份有限公司</t>
  </si>
  <si>
    <t>320703S134</t>
  </si>
  <si>
    <t>321203S1290027</t>
  </si>
  <si>
    <t>注射用奥沙利铂</t>
  </si>
  <si>
    <t>冻干粉针剂</t>
  </si>
  <si>
    <t>50mg</t>
  </si>
  <si>
    <t>帕奇</t>
  </si>
  <si>
    <t>330108S0570005</t>
  </si>
  <si>
    <t>乐沙定</t>
  </si>
  <si>
    <t>赛诺菲(杭州)制药有限公司</t>
  </si>
  <si>
    <t>330108S057</t>
  </si>
  <si>
    <t>320201S0350011</t>
  </si>
  <si>
    <t>比卡鲁胺片</t>
  </si>
  <si>
    <t>康士得</t>
  </si>
  <si>
    <t>440301S0590002</t>
  </si>
  <si>
    <t>注射用盐酸吡柔比星</t>
  </si>
  <si>
    <t>10mg</t>
  </si>
  <si>
    <t>深圳万乐药业有限公司</t>
  </si>
  <si>
    <t>440301S059</t>
  </si>
  <si>
    <t>331002S0510035</t>
  </si>
  <si>
    <t>海正辉瑞制药有限公司</t>
  </si>
  <si>
    <t>330183S120</t>
  </si>
  <si>
    <t>320211S1600001</t>
  </si>
  <si>
    <t>注射用盐酸表柔比星</t>
  </si>
  <si>
    <t>法玛新</t>
  </si>
  <si>
    <t>辉瑞制药(无锡)有限公司</t>
  </si>
  <si>
    <t>320211S160</t>
  </si>
  <si>
    <t>110104S0040021</t>
  </si>
  <si>
    <t>北京协和药厂</t>
  </si>
  <si>
    <t>110104S004</t>
  </si>
  <si>
    <t>371325S1220020</t>
  </si>
  <si>
    <t>西林瓶</t>
  </si>
  <si>
    <t>山东新时代药业有限公司</t>
  </si>
  <si>
    <t>371325S122</t>
  </si>
  <si>
    <t>330183S1200075</t>
  </si>
  <si>
    <t>普通粉针剂</t>
  </si>
  <si>
    <t>艾达生</t>
  </si>
  <si>
    <t>331002S0510010</t>
  </si>
  <si>
    <t>盐酸表柔比星注射液</t>
  </si>
  <si>
    <t>5ml:10mg</t>
  </si>
  <si>
    <t>943000S0060001</t>
  </si>
  <si>
    <t>奥地利Ebewe Pharma Ges.m.b.H.Nfg.KG依比威药品有限公司</t>
  </si>
  <si>
    <t>山德士(中国)制药有限公司(经营企业)</t>
  </si>
  <si>
    <t>442000J035</t>
  </si>
  <si>
    <t>330108S0570009</t>
  </si>
  <si>
    <t>多西他赛注射液</t>
  </si>
  <si>
    <t>0.5ml:20mg</t>
  </si>
  <si>
    <t>泰索帝</t>
  </si>
  <si>
    <t>320703S1340094</t>
  </si>
  <si>
    <t>艾素</t>
  </si>
  <si>
    <t>321203S1290101</t>
  </si>
  <si>
    <t>天伦</t>
  </si>
  <si>
    <t>320703S1340085</t>
  </si>
  <si>
    <t>1.5ml:60mg</t>
  </si>
  <si>
    <t>440301S0590007</t>
  </si>
  <si>
    <t>1ml:40mg</t>
  </si>
  <si>
    <t>希存</t>
  </si>
  <si>
    <t>320115S0740005</t>
  </si>
  <si>
    <t>江苏奥赛康药业股份有限公司</t>
  </si>
  <si>
    <t>320115S074</t>
  </si>
  <si>
    <t>370100S0470008</t>
  </si>
  <si>
    <t>多帕菲</t>
  </si>
  <si>
    <t>齐鲁制药有限公司</t>
  </si>
  <si>
    <t>370100S047</t>
  </si>
  <si>
    <t>140421S0610015</t>
  </si>
  <si>
    <t>复方苦参注射液</t>
  </si>
  <si>
    <t>每支装5ml</t>
  </si>
  <si>
    <t>山西振东制药股份有限公司</t>
  </si>
  <si>
    <t>140421S061</t>
  </si>
  <si>
    <t>370613S0860005</t>
  </si>
  <si>
    <t>注射用甘氨双唑钠</t>
  </si>
  <si>
    <t>0.25g(按无水物计)</t>
  </si>
  <si>
    <t>希美纳</t>
  </si>
  <si>
    <t>山东绿叶制药有限公司</t>
  </si>
  <si>
    <t>370613S086</t>
  </si>
  <si>
    <t>醋酸戈舍瑞林缓释植入剂</t>
  </si>
  <si>
    <t>缓释植入剂</t>
  </si>
  <si>
    <t>10.8mg</t>
  </si>
  <si>
    <t>诺雷得</t>
  </si>
  <si>
    <t>320201S0350034</t>
  </si>
  <si>
    <t>3.6mg</t>
  </si>
  <si>
    <t>320703S0110010</t>
  </si>
  <si>
    <t>注射用盐酸吉西他滨</t>
  </si>
  <si>
    <t>0.2g</t>
  </si>
  <si>
    <t>泽菲</t>
  </si>
  <si>
    <t>江苏豪森药业集团有限公司</t>
  </si>
  <si>
    <t>320703S011</t>
  </si>
  <si>
    <t>911000S0060001</t>
  </si>
  <si>
    <t>健择</t>
  </si>
  <si>
    <t>美国Eli Lilly and Company</t>
  </si>
  <si>
    <t>礼来贸易有限公司</t>
  </si>
  <si>
    <t>320501J001</t>
  </si>
  <si>
    <t>320703S0110034</t>
  </si>
  <si>
    <t>1g</t>
  </si>
  <si>
    <t>911000S0060002</t>
  </si>
  <si>
    <t>370100S0470127</t>
  </si>
  <si>
    <t>注射用卡铂</t>
  </si>
  <si>
    <t>100mg</t>
  </si>
  <si>
    <t>370100S0470153</t>
  </si>
  <si>
    <t>卡铂注射液</t>
  </si>
  <si>
    <t>10ml:100mg</t>
  </si>
  <si>
    <t>波贝</t>
  </si>
  <si>
    <t>370100S0470157</t>
  </si>
  <si>
    <t>10ml:50mg</t>
  </si>
  <si>
    <t>939000S0180001</t>
  </si>
  <si>
    <t>15ml:150mg</t>
  </si>
  <si>
    <t>伯尔定</t>
  </si>
  <si>
    <t>意大利Corden Pharma Latina S.P.A.</t>
  </si>
  <si>
    <t>上药控股有限公司</t>
  </si>
  <si>
    <t>310115J013</t>
  </si>
  <si>
    <t>370100S0470163</t>
  </si>
  <si>
    <t>卡培他滨片</t>
  </si>
  <si>
    <t>0.15g</t>
  </si>
  <si>
    <t>320703S1340087</t>
  </si>
  <si>
    <t>310115S0030006</t>
  </si>
  <si>
    <t>0.5g</t>
  </si>
  <si>
    <t>希罗达</t>
  </si>
  <si>
    <t>上海罗氏制药有限公司</t>
  </si>
  <si>
    <t>310115S003</t>
  </si>
  <si>
    <t>370100S0470158</t>
  </si>
  <si>
    <t>320703S1340090</t>
  </si>
  <si>
    <t>320705S0810042</t>
  </si>
  <si>
    <t>正大天晴药业集团股份有限公司</t>
  </si>
  <si>
    <t>320705S081</t>
  </si>
  <si>
    <t>220281S0070001</t>
  </si>
  <si>
    <t>康艾注射液</t>
  </si>
  <si>
    <t>每支装10ml</t>
  </si>
  <si>
    <t>长白山制药股份有限公司</t>
  </si>
  <si>
    <t>220281S007</t>
  </si>
  <si>
    <t>220281S0070002</t>
  </si>
  <si>
    <t>每支装20ml</t>
  </si>
  <si>
    <t>330100S0710002</t>
  </si>
  <si>
    <t>康莱特软胶囊</t>
  </si>
  <si>
    <t>软胶囊</t>
  </si>
  <si>
    <t>每粒装0.45g</t>
  </si>
  <si>
    <t>粒</t>
  </si>
  <si>
    <t>浙江康莱特药业有限公司</t>
  </si>
  <si>
    <t>330100S071</t>
  </si>
  <si>
    <t>330100S0710001</t>
  </si>
  <si>
    <t>康莱特注射液</t>
  </si>
  <si>
    <t>100ml:10g</t>
  </si>
  <si>
    <t>941000S0020004</t>
  </si>
  <si>
    <t>来曲唑片</t>
  </si>
  <si>
    <t>2.5mg</t>
  </si>
  <si>
    <t>弗隆</t>
  </si>
  <si>
    <t>瑞士Novartis Pharma Stein AG</t>
  </si>
  <si>
    <t>康德乐（上海）医药有限公司</t>
  </si>
  <si>
    <t>310117J002</t>
  </si>
  <si>
    <t>320703S1340053</t>
  </si>
  <si>
    <t>素片</t>
  </si>
  <si>
    <t>芙瑞</t>
  </si>
  <si>
    <t>331002S0510077</t>
  </si>
  <si>
    <t>伊美舒</t>
  </si>
  <si>
    <t>浙江海正药业股份有限公司</t>
  </si>
  <si>
    <t>331002S051</t>
  </si>
  <si>
    <t>120111S0430011</t>
  </si>
  <si>
    <t>注射用醋酸亮丙瑞林微球</t>
  </si>
  <si>
    <t>11.25mg</t>
  </si>
  <si>
    <t>抑那通</t>
  </si>
  <si>
    <t>天津武田药品有限公司</t>
  </si>
  <si>
    <t>120111S043</t>
  </si>
  <si>
    <t>120111S0430012</t>
  </si>
  <si>
    <t>3.75mg</t>
  </si>
  <si>
    <t>预冲式（预灌封）注射器</t>
  </si>
  <si>
    <t>110228S0680002</t>
  </si>
  <si>
    <t>注射用醋酸亮丙瑞林缓释微球</t>
  </si>
  <si>
    <t>博恩诺康</t>
  </si>
  <si>
    <t>北京博恩特药业有限公司</t>
  </si>
  <si>
    <t>110228S068</t>
  </si>
  <si>
    <t>460105S0270012</t>
  </si>
  <si>
    <t>注射用洛铂</t>
  </si>
  <si>
    <t>海南长安国际制药有限公司</t>
  </si>
  <si>
    <t>460105S027</t>
  </si>
  <si>
    <t>370100S0470161</t>
  </si>
  <si>
    <t>注射用培美曲塞二钠</t>
  </si>
  <si>
    <t>0.1g</t>
  </si>
  <si>
    <t>320115S0740024</t>
  </si>
  <si>
    <t>911000S0060006</t>
  </si>
  <si>
    <t>力比泰</t>
  </si>
  <si>
    <t>370100S0470160</t>
  </si>
  <si>
    <t>320115S0740038</t>
  </si>
  <si>
    <t>320703S0110019</t>
  </si>
  <si>
    <t>普来乐</t>
  </si>
  <si>
    <t>320111S1360016</t>
  </si>
  <si>
    <t>捷佰立</t>
  </si>
  <si>
    <t>南京先声东元制药有限公司</t>
  </si>
  <si>
    <t>320111S136</t>
  </si>
  <si>
    <t>320115S0740025</t>
  </si>
  <si>
    <t>110104S0040022</t>
  </si>
  <si>
    <t>911000S0060005</t>
  </si>
  <si>
    <t>933000S0040001</t>
  </si>
  <si>
    <t>注射用醋酸曲普瑞林</t>
  </si>
  <si>
    <t>0.1mg</t>
  </si>
  <si>
    <t>达菲林</t>
  </si>
  <si>
    <t>法国IPSEN PHARMA BIOTECH</t>
  </si>
  <si>
    <t>933000S0040005</t>
  </si>
  <si>
    <t>注射用双羟萘酸曲普瑞林</t>
  </si>
  <si>
    <t>15mg</t>
  </si>
  <si>
    <t>益普生（天津）医药商贸有限公司</t>
  </si>
  <si>
    <t>120104J005</t>
  </si>
  <si>
    <t>949000S0230002</t>
  </si>
  <si>
    <t>醋酸曲普瑞林注射液</t>
  </si>
  <si>
    <t>1ml:0.1mg(按曲普瑞林计为95.6ug)</t>
  </si>
  <si>
    <t>达必佳</t>
  </si>
  <si>
    <t>德国Ferring GmbH</t>
  </si>
  <si>
    <t>广东南方医药对外贸易有限公司</t>
  </si>
  <si>
    <t>440104J043</t>
  </si>
  <si>
    <t>220101S0610003</t>
  </si>
  <si>
    <t>1ml:0.1mg</t>
  </si>
  <si>
    <t>220101S061</t>
  </si>
  <si>
    <t>933000S0040002</t>
  </si>
  <si>
    <t>949000S0230007</t>
  </si>
  <si>
    <t>注射用曲普瑞林</t>
  </si>
  <si>
    <t>371325S1220042</t>
  </si>
  <si>
    <t>替吉奥胶囊</t>
  </si>
  <si>
    <t>胶囊剂</t>
  </si>
  <si>
    <t>20mg</t>
  </si>
  <si>
    <t>维康达</t>
  </si>
  <si>
    <t>320703S1340069</t>
  </si>
  <si>
    <t>370100S0470020</t>
  </si>
  <si>
    <t>981000S0230001</t>
  </si>
  <si>
    <t>爱斯万</t>
  </si>
  <si>
    <t>日本Taiho Pharmaceutical Co.，Ltd. Tokushima Plant大鹏药品工业株式会社德岛工厂</t>
  </si>
  <si>
    <t>华润国康(北京)医药有限公司</t>
  </si>
  <si>
    <t>110106J012</t>
  </si>
  <si>
    <t>371325S1220044</t>
  </si>
  <si>
    <t>25mg</t>
  </si>
  <si>
    <t>981000S0230002</t>
  </si>
  <si>
    <t>320703S1340073</t>
  </si>
  <si>
    <t>替加氟25mg,吉美嘧啶7.25mg,奥替拉西钾24.5mg</t>
  </si>
  <si>
    <t>350111S0120066</t>
  </si>
  <si>
    <t>替吉奥片</t>
  </si>
  <si>
    <t>臻奥</t>
  </si>
  <si>
    <t>福州海王福药制药有限公司</t>
  </si>
  <si>
    <t>350111S012</t>
  </si>
  <si>
    <t>370100S0470162</t>
  </si>
  <si>
    <t>350111S0120068</t>
  </si>
  <si>
    <t>瑧奥</t>
  </si>
  <si>
    <t>370100S0470155</t>
  </si>
  <si>
    <t>935800S0020001</t>
  </si>
  <si>
    <t>替莫唑胺胶囊</t>
  </si>
  <si>
    <t>芬兰Orion Corporation Orion Pharma</t>
  </si>
  <si>
    <t>上海默沙东医药贸易有限公司</t>
  </si>
  <si>
    <t>310107J018</t>
  </si>
  <si>
    <t>320811S1020004</t>
  </si>
  <si>
    <t>蒂清</t>
  </si>
  <si>
    <t>江苏天士力帝益药业有限公司</t>
  </si>
  <si>
    <t>320811S102</t>
  </si>
  <si>
    <t>935800S0020002</t>
  </si>
  <si>
    <t>110108S0340049</t>
  </si>
  <si>
    <t>交宁</t>
  </si>
  <si>
    <t>北京双鹭药业股份有限公司</t>
  </si>
  <si>
    <t>110108S034</t>
  </si>
  <si>
    <t>320811S1020022</t>
  </si>
  <si>
    <t>320113S0320010</t>
  </si>
  <si>
    <t>消癌平注射液</t>
  </si>
  <si>
    <t>/</t>
  </si>
  <si>
    <t>南京圣和药业股份有限公司</t>
  </si>
  <si>
    <t>320113S032</t>
  </si>
  <si>
    <t>431382S0710009</t>
  </si>
  <si>
    <t>消癌平片</t>
  </si>
  <si>
    <t>每片重0.63g</t>
  </si>
  <si>
    <t>湖南省回春堂药业有限公司</t>
  </si>
  <si>
    <t>431382S071</t>
  </si>
  <si>
    <t>220502S0680034</t>
  </si>
  <si>
    <t>每支装2ml</t>
  </si>
  <si>
    <t>通化金马药业集团股份有限公司</t>
  </si>
  <si>
    <t>220502S068</t>
  </si>
  <si>
    <t>440105S0760030</t>
  </si>
  <si>
    <t>鸦胆子油口服乳液</t>
  </si>
  <si>
    <t>合剂(口服液)</t>
  </si>
  <si>
    <t>广州白云山明兴制药有限公司</t>
  </si>
  <si>
    <t>440105S076</t>
  </si>
  <si>
    <t>630101S0110007</t>
  </si>
  <si>
    <t>青海晶珠藏药高新技术产业股份有限公司</t>
  </si>
  <si>
    <t>630101S011</t>
  </si>
  <si>
    <t>330702S0300014</t>
  </si>
  <si>
    <t>鸦胆子油乳注射液</t>
  </si>
  <si>
    <t>江苏九旭药业有限公司</t>
  </si>
  <si>
    <t>320324S180</t>
  </si>
  <si>
    <t>210103S1020001</t>
  </si>
  <si>
    <t>沈阳药大雷允上药业有限责任公司</t>
  </si>
  <si>
    <t>210103S102</t>
  </si>
  <si>
    <t>440105S0760031</t>
  </si>
  <si>
    <t>330702S0300013</t>
  </si>
  <si>
    <t>330781S1220001</t>
  </si>
  <si>
    <t>鸦胆子油软胶囊</t>
  </si>
  <si>
    <t>每粒装0.54g</t>
  </si>
  <si>
    <t>浙江天一堂药业有限公司</t>
  </si>
  <si>
    <t>330781S122</t>
  </si>
  <si>
    <t>360101S0670005</t>
  </si>
  <si>
    <t>每粒装0.53g</t>
  </si>
  <si>
    <t>华润三九(南昌)药业有限公司</t>
  </si>
  <si>
    <t>360101S067</t>
  </si>
  <si>
    <t>320211S1600002</t>
  </si>
  <si>
    <t>注射用盐酸伊达比星</t>
  </si>
  <si>
    <t>善唯达</t>
  </si>
  <si>
    <t>331002S0510041</t>
  </si>
  <si>
    <t>320703S1340068</t>
  </si>
  <si>
    <t>注射用盐酸伊立替康</t>
  </si>
  <si>
    <t>艾力</t>
  </si>
  <si>
    <t>961000S0020001</t>
  </si>
  <si>
    <t>盐酸伊立替康注射液</t>
  </si>
  <si>
    <t>2ml:40mg</t>
  </si>
  <si>
    <t>开普拓</t>
  </si>
  <si>
    <t>澳大利亚Pfizer (Perth) Pty Limited</t>
  </si>
  <si>
    <t>北京科园信海医药经营有限公司</t>
  </si>
  <si>
    <t>110000J002</t>
  </si>
  <si>
    <t>320703S1340092</t>
  </si>
  <si>
    <t>40mg</t>
  </si>
  <si>
    <t>961000S0020002</t>
  </si>
  <si>
    <t>5ml:0.1g</t>
  </si>
  <si>
    <t>320703S1340091</t>
  </si>
  <si>
    <t>320115S0740028</t>
  </si>
  <si>
    <t>注射用右雷佐生</t>
  </si>
  <si>
    <t>0.25g</t>
  </si>
  <si>
    <t>奥诺先</t>
  </si>
  <si>
    <t>220112S1060023</t>
  </si>
  <si>
    <t>注射用酒石酸长春瑞滨</t>
  </si>
  <si>
    <t>国药一心制药有限公司</t>
  </si>
  <si>
    <t>220112S106</t>
  </si>
  <si>
    <t>320703S0110006</t>
  </si>
  <si>
    <t>酒石酸长春瑞滨注射液</t>
  </si>
  <si>
    <t>1ml:10mg</t>
  </si>
  <si>
    <t>盖诺</t>
  </si>
  <si>
    <t>110108S0340063</t>
  </si>
  <si>
    <t>欣瑞金</t>
  </si>
  <si>
    <t>330110S0960109</t>
  </si>
  <si>
    <t>杭州民生药业有限公司</t>
  </si>
  <si>
    <t>330110S096</t>
  </si>
  <si>
    <t>460100S0230005</t>
  </si>
  <si>
    <t>齐鲁制药(海南)有限公司</t>
  </si>
  <si>
    <t>460100S023</t>
  </si>
  <si>
    <t>460106S0220046</t>
  </si>
  <si>
    <t>长春瑞滨注射液</t>
  </si>
  <si>
    <t>海南全星制药有限公司</t>
  </si>
  <si>
    <t>460106S022</t>
  </si>
  <si>
    <t>933000S0090001</t>
  </si>
  <si>
    <t>诺维本</t>
  </si>
  <si>
    <t>法国Pierre Fabre Medicament Production-Aquitaine Pharm International</t>
  </si>
  <si>
    <t>460105S0060057</t>
  </si>
  <si>
    <t>紫杉醇注射液</t>
  </si>
  <si>
    <t>10ml:60mg</t>
  </si>
  <si>
    <t>特素</t>
  </si>
  <si>
    <t>海口市制药厂有限公司</t>
  </si>
  <si>
    <t>460105S006</t>
  </si>
  <si>
    <t>320115S0740030</t>
  </si>
  <si>
    <t>460106S0440079</t>
  </si>
  <si>
    <t>海南卓泰制药有限公司</t>
  </si>
  <si>
    <t>321203S1290007</t>
  </si>
  <si>
    <t>16.7ml:100mg</t>
  </si>
  <si>
    <t>福王</t>
  </si>
  <si>
    <t>460105S0060058</t>
  </si>
  <si>
    <t>320115S0740031</t>
  </si>
  <si>
    <t>460106S0440080</t>
  </si>
  <si>
    <t>939000S0180002</t>
  </si>
  <si>
    <t>5ml:30mg</t>
  </si>
  <si>
    <t>泰素</t>
  </si>
  <si>
    <t>321203S1290008</t>
  </si>
  <si>
    <t>460105S0060056</t>
  </si>
  <si>
    <t>961000S0010006</t>
  </si>
  <si>
    <t>安素泰</t>
  </si>
  <si>
    <t>澳大利亚Hospira Australia Pty Ltd</t>
  </si>
  <si>
    <t>国药控股分销中心有限公司</t>
  </si>
  <si>
    <t>310115J012</t>
  </si>
  <si>
    <t>911000S0310001</t>
  </si>
  <si>
    <t>注射用紫杉醇(白蛋白结合型)</t>
  </si>
  <si>
    <t>美国Fresenius Kabi USA,LLC</t>
  </si>
  <si>
    <t>320106S0900003</t>
  </si>
  <si>
    <t>注射用紫杉醇脂质体</t>
  </si>
  <si>
    <t>30mg</t>
  </si>
  <si>
    <t>力扑素</t>
  </si>
  <si>
    <t>南京绿叶制药有限公司</t>
  </si>
  <si>
    <t>320106S090</t>
  </si>
  <si>
    <t>320705S0810031</t>
  </si>
  <si>
    <t>唑来膦酸注射液</t>
  </si>
  <si>
    <t>100ml:5mg</t>
  </si>
  <si>
    <t>941000S0020015</t>
  </si>
  <si>
    <t>密固达</t>
  </si>
  <si>
    <t>510183S0150011</t>
  </si>
  <si>
    <t>1ml:1mg</t>
  </si>
  <si>
    <t>盖柠</t>
  </si>
  <si>
    <t>成都天台山制药有限公司</t>
  </si>
  <si>
    <t>510183S015</t>
  </si>
  <si>
    <t>941000S0020008</t>
  </si>
  <si>
    <t>注射用唑来膦酸</t>
  </si>
  <si>
    <t>4mg</t>
  </si>
  <si>
    <t>择泰</t>
  </si>
  <si>
    <t>510181S1090001</t>
  </si>
  <si>
    <t>5ml:4mg</t>
  </si>
  <si>
    <t>苏奇</t>
  </si>
  <si>
    <t>扬子江药业集团四川海蓉药业有限公司</t>
  </si>
  <si>
    <t>510181S109</t>
  </si>
  <si>
    <t>320705S0810032</t>
  </si>
  <si>
    <t>天晴依泰</t>
  </si>
  <si>
    <t>941000S0020023</t>
  </si>
  <si>
    <t>注射用唑来膦酸浓溶液</t>
  </si>
  <si>
    <t>370800S0360137</t>
  </si>
  <si>
    <t>100ml:奥沙利铂50mg与甘露醇5.1g</t>
  </si>
  <si>
    <t>辰欣药业股份有限公司</t>
  </si>
  <si>
    <t>370800S036</t>
  </si>
  <si>
    <t>460106S062</t>
  </si>
  <si>
    <t>320201S0350033</t>
  </si>
  <si>
    <t>浙江海正药业股份有限公司</t>
  </si>
  <si>
    <t>海正辉瑞制药有限公司</t>
  </si>
  <si>
    <t>益普生（天津）医药商贸有限公司</t>
  </si>
  <si>
    <t>长春金赛药业股份有限公司</t>
  </si>
  <si>
    <t>多包装</t>
  </si>
  <si>
    <t>替加氟25mg,吉美嘧啶7.25mg,奥替拉西钾24.5mg。</t>
  </si>
  <si>
    <t>江苏恒瑞医药股份有限公司</t>
  </si>
  <si>
    <t>320703S1340088</t>
  </si>
  <si>
    <t>320703S1340096</t>
  </si>
  <si>
    <t>371325S1220041</t>
  </si>
  <si>
    <t>320703S1340070</t>
  </si>
  <si>
    <t>320703S1340071</t>
  </si>
  <si>
    <t>370100S0470021</t>
  </si>
  <si>
    <t>371325S1220043</t>
  </si>
  <si>
    <t>320703S1340074</t>
  </si>
  <si>
    <t>320703S1340097</t>
  </si>
  <si>
    <t>370100S0470023</t>
  </si>
  <si>
    <t>350111S0120065</t>
  </si>
  <si>
    <t>370100S0470156</t>
  </si>
  <si>
    <t>350111S0120067</t>
  </si>
  <si>
    <t>370100S0470154</t>
  </si>
  <si>
    <t>110108S0340062</t>
  </si>
  <si>
    <t>431382S0710011</t>
  </si>
  <si>
    <t>320201S0350033</t>
  </si>
  <si>
    <t>代表品</t>
  </si>
  <si>
    <t>议价谈判代表品</t>
  </si>
  <si>
    <t>报价解密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</si>
</sst>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7" fillId="0" borderId="10" xfId="45" applyFont="1" applyFill="1" applyBorder="1" applyAlignment="1">
      <alignment horizontal="center" vertical="center"/>
      <protection/>
    </xf>
    <xf numFmtId="0" fontId="37" fillId="0" borderId="10" xfId="45" applyFont="1" applyFill="1" applyBorder="1" applyAlignment="1">
      <alignment horizontal="left" vertical="center"/>
      <protection/>
    </xf>
    <xf numFmtId="0" fontId="37" fillId="0" borderId="10" xfId="45" applyFont="1" applyFill="1" applyBorder="1" applyAlignment="1">
      <alignment vertical="center"/>
      <protection/>
    </xf>
    <xf numFmtId="0" fontId="37" fillId="0" borderId="10" xfId="45" applyFont="1" applyFill="1" applyBorder="1" applyAlignment="1">
      <alignment vertical="center" wrapText="1"/>
      <protection/>
    </xf>
    <xf numFmtId="0" fontId="38" fillId="0" borderId="10" xfId="45" applyFont="1" applyFill="1" applyBorder="1" applyAlignment="1">
      <alignment horizontal="center" vertical="center" wrapText="1"/>
      <protection/>
    </xf>
    <xf numFmtId="0" fontId="37" fillId="0" borderId="10" xfId="45" applyFont="1" applyFill="1" applyBorder="1" applyAlignment="1">
      <alignment vertical="center"/>
      <protection/>
    </xf>
    <xf numFmtId="0" fontId="37" fillId="0" borderId="10" xfId="45" applyFont="1" applyFill="1" applyBorder="1" applyAlignment="1">
      <alignment horizontal="left" vertical="center"/>
      <protection/>
    </xf>
    <xf numFmtId="0" fontId="37" fillId="0" borderId="10" xfId="45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7" fillId="0" borderId="10" xfId="45" applyFont="1" applyFill="1" applyBorder="1" applyAlignment="1">
      <alignment horizontal="center" vertical="center"/>
      <protection/>
    </xf>
    <xf numFmtId="0" fontId="39" fillId="0" borderId="10" xfId="45" applyFont="1" applyFill="1" applyBorder="1" applyAlignment="1">
      <alignment vertical="center"/>
      <protection/>
    </xf>
    <xf numFmtId="0" fontId="37" fillId="0" borderId="10" xfId="45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37" fillId="0" borderId="10" xfId="45" applyFont="1" applyFill="1" applyBorder="1" applyAlignment="1">
      <alignment horizontal="center" vertical="center"/>
      <protection/>
    </xf>
    <xf numFmtId="0" fontId="37" fillId="0" borderId="10" xfId="45" applyFont="1" applyFill="1" applyBorder="1" applyAlignment="1">
      <alignment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16.57421875" style="0" customWidth="1"/>
    <col min="3" max="3" width="22.28125" style="0" customWidth="1"/>
    <col min="12" max="12" width="21.00390625" style="0" customWidth="1"/>
    <col min="13" max="13" width="10.421875" style="0" customWidth="1"/>
    <col min="14" max="14" width="7.421875" style="13" customWidth="1"/>
    <col min="15" max="15" width="9.00390625" style="0" customWidth="1"/>
  </cols>
  <sheetData>
    <row r="1" spans="1:15" ht="3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467</v>
      </c>
      <c r="O1" s="5" t="s">
        <v>468</v>
      </c>
    </row>
    <row r="2" spans="1:15" ht="13.5" customHeight="1">
      <c r="A2" s="1">
        <v>1</v>
      </c>
      <c r="B2" s="1" t="s">
        <v>13</v>
      </c>
      <c r="C2" s="2" t="s">
        <v>14</v>
      </c>
      <c r="D2" s="1" t="s">
        <v>15</v>
      </c>
      <c r="E2" s="2" t="s">
        <v>16</v>
      </c>
      <c r="F2" s="1" t="s">
        <v>17</v>
      </c>
      <c r="G2" s="1">
        <v>14</v>
      </c>
      <c r="H2" s="1" t="s">
        <v>18</v>
      </c>
      <c r="I2" s="1" t="s">
        <v>19</v>
      </c>
      <c r="J2" s="3"/>
      <c r="K2" s="3" t="s">
        <v>20</v>
      </c>
      <c r="L2" s="4" t="s">
        <v>20</v>
      </c>
      <c r="M2" s="4" t="s">
        <v>21</v>
      </c>
      <c r="N2" s="12" t="s">
        <v>466</v>
      </c>
      <c r="O2" s="11">
        <v>35.0701</v>
      </c>
    </row>
    <row r="3" spans="1:15" ht="13.5" customHeight="1">
      <c r="A3" s="1">
        <v>2</v>
      </c>
      <c r="B3" s="1" t="s">
        <v>22</v>
      </c>
      <c r="C3" s="2" t="s">
        <v>14</v>
      </c>
      <c r="D3" s="1" t="s">
        <v>15</v>
      </c>
      <c r="E3" s="2" t="s">
        <v>16</v>
      </c>
      <c r="F3" s="1" t="s">
        <v>23</v>
      </c>
      <c r="G3" s="1">
        <v>14</v>
      </c>
      <c r="H3" s="1" t="s">
        <v>18</v>
      </c>
      <c r="I3" s="1" t="s">
        <v>19</v>
      </c>
      <c r="J3" s="3"/>
      <c r="K3" s="6" t="s">
        <v>24</v>
      </c>
      <c r="L3" s="15" t="s">
        <v>24</v>
      </c>
      <c r="M3" s="15" t="s">
        <v>25</v>
      </c>
      <c r="N3" s="15" t="s">
        <v>466</v>
      </c>
      <c r="O3" s="11">
        <v>10.5026</v>
      </c>
    </row>
    <row r="4" spans="1:15" ht="13.5" customHeight="1">
      <c r="A4" s="14">
        <v>3</v>
      </c>
      <c r="B4" s="1" t="s">
        <v>26</v>
      </c>
      <c r="C4" s="2" t="s">
        <v>27</v>
      </c>
      <c r="D4" s="1" t="s">
        <v>28</v>
      </c>
      <c r="E4" s="2" t="s">
        <v>29</v>
      </c>
      <c r="F4" s="1" t="s">
        <v>30</v>
      </c>
      <c r="G4" s="1">
        <v>5</v>
      </c>
      <c r="H4" s="1" t="s">
        <v>31</v>
      </c>
      <c r="I4" s="1" t="s">
        <v>19</v>
      </c>
      <c r="J4" s="3"/>
      <c r="K4" s="6" t="s">
        <v>32</v>
      </c>
      <c r="L4" s="15" t="s">
        <v>32</v>
      </c>
      <c r="M4" s="15" t="s">
        <v>33</v>
      </c>
      <c r="N4" s="15" t="s">
        <v>466</v>
      </c>
      <c r="O4" s="11">
        <v>26.0794</v>
      </c>
    </row>
    <row r="5" spans="1:15" ht="13.5" customHeight="1">
      <c r="A5" s="14">
        <v>4</v>
      </c>
      <c r="B5" s="1" t="s">
        <v>34</v>
      </c>
      <c r="C5" s="4" t="s">
        <v>35</v>
      </c>
      <c r="D5" s="1" t="s">
        <v>28</v>
      </c>
      <c r="E5" s="2" t="s">
        <v>36</v>
      </c>
      <c r="F5" s="1" t="s">
        <v>37</v>
      </c>
      <c r="G5" s="1">
        <v>1</v>
      </c>
      <c r="H5" s="1" t="s">
        <v>38</v>
      </c>
      <c r="I5" s="1" t="s">
        <v>38</v>
      </c>
      <c r="J5" s="3"/>
      <c r="K5" s="6" t="s">
        <v>39</v>
      </c>
      <c r="L5" s="15" t="s">
        <v>39</v>
      </c>
      <c r="M5" s="15" t="s">
        <v>40</v>
      </c>
      <c r="N5" s="15" t="s">
        <v>466</v>
      </c>
      <c r="O5" s="11">
        <v>439.15</v>
      </c>
    </row>
    <row r="6" spans="1:15" ht="13.5" customHeight="1">
      <c r="A6" s="14">
        <v>5</v>
      </c>
      <c r="B6" s="1" t="s">
        <v>41</v>
      </c>
      <c r="C6" s="2" t="s">
        <v>42</v>
      </c>
      <c r="D6" s="1" t="s">
        <v>43</v>
      </c>
      <c r="E6" s="2" t="s">
        <v>44</v>
      </c>
      <c r="F6" s="1" t="s">
        <v>45</v>
      </c>
      <c r="G6" s="1">
        <v>1</v>
      </c>
      <c r="H6" s="1" t="s">
        <v>38</v>
      </c>
      <c r="I6" s="1" t="s">
        <v>38</v>
      </c>
      <c r="J6" s="3"/>
      <c r="K6" s="6" t="s">
        <v>24</v>
      </c>
      <c r="L6" s="15" t="s">
        <v>24</v>
      </c>
      <c r="M6" s="15" t="s">
        <v>25</v>
      </c>
      <c r="N6" s="15" t="s">
        <v>466</v>
      </c>
      <c r="O6" s="11">
        <v>251.6983</v>
      </c>
    </row>
    <row r="7" spans="1:15" ht="13.5" customHeight="1">
      <c r="A7" s="14">
        <v>6</v>
      </c>
      <c r="B7" s="1" t="s">
        <v>46</v>
      </c>
      <c r="C7" s="2" t="s">
        <v>42</v>
      </c>
      <c r="D7" s="1" t="s">
        <v>43</v>
      </c>
      <c r="E7" s="2" t="s">
        <v>44</v>
      </c>
      <c r="F7" s="1" t="s">
        <v>47</v>
      </c>
      <c r="G7" s="1">
        <v>1</v>
      </c>
      <c r="H7" s="1" t="s">
        <v>38</v>
      </c>
      <c r="I7" s="1" t="s">
        <v>19</v>
      </c>
      <c r="J7" s="3"/>
      <c r="K7" s="6" t="s">
        <v>48</v>
      </c>
      <c r="L7" s="15" t="s">
        <v>48</v>
      </c>
      <c r="M7" s="15" t="s">
        <v>49</v>
      </c>
      <c r="N7" s="15" t="s">
        <v>466</v>
      </c>
      <c r="O7" s="11">
        <v>2450.3917</v>
      </c>
    </row>
    <row r="8" spans="1:15" ht="13.5" customHeight="1">
      <c r="A8" s="14">
        <v>7</v>
      </c>
      <c r="B8" s="1" t="s">
        <v>50</v>
      </c>
      <c r="C8" s="2" t="s">
        <v>51</v>
      </c>
      <c r="D8" s="1" t="s">
        <v>15</v>
      </c>
      <c r="E8" s="2" t="s">
        <v>44</v>
      </c>
      <c r="F8" s="1" t="s">
        <v>52</v>
      </c>
      <c r="G8" s="1">
        <v>28</v>
      </c>
      <c r="H8" s="1" t="s">
        <v>18</v>
      </c>
      <c r="I8" s="1" t="s">
        <v>19</v>
      </c>
      <c r="J8" s="3"/>
      <c r="K8" s="6" t="s">
        <v>20</v>
      </c>
      <c r="L8" s="15" t="s">
        <v>20</v>
      </c>
      <c r="M8" s="15" t="s">
        <v>21</v>
      </c>
      <c r="N8" s="15" t="s">
        <v>466</v>
      </c>
      <c r="O8" s="11">
        <v>44.9535</v>
      </c>
    </row>
    <row r="9" spans="1:15" ht="13.5" customHeight="1">
      <c r="A9" s="14">
        <v>8</v>
      </c>
      <c r="B9" s="1" t="s">
        <v>53</v>
      </c>
      <c r="C9" s="2" t="s">
        <v>54</v>
      </c>
      <c r="D9" s="1" t="s">
        <v>43</v>
      </c>
      <c r="E9" s="2" t="s">
        <v>55</v>
      </c>
      <c r="F9" s="1" t="s">
        <v>30</v>
      </c>
      <c r="G9" s="1">
        <v>1</v>
      </c>
      <c r="H9" s="1" t="s">
        <v>38</v>
      </c>
      <c r="I9" s="1" t="s">
        <v>19</v>
      </c>
      <c r="J9" s="3"/>
      <c r="K9" s="6" t="s">
        <v>56</v>
      </c>
      <c r="L9" s="15" t="s">
        <v>56</v>
      </c>
      <c r="M9" s="15" t="s">
        <v>57</v>
      </c>
      <c r="N9" s="15" t="s">
        <v>466</v>
      </c>
      <c r="O9" s="11">
        <v>144.19</v>
      </c>
    </row>
    <row r="10" spans="1:15" ht="13.5" customHeight="1">
      <c r="A10" s="14">
        <v>9</v>
      </c>
      <c r="B10" s="1" t="s">
        <v>58</v>
      </c>
      <c r="C10" s="2" t="s">
        <v>54</v>
      </c>
      <c r="D10" s="1" t="s">
        <v>43</v>
      </c>
      <c r="E10" s="2" t="s">
        <v>55</v>
      </c>
      <c r="F10" s="1"/>
      <c r="G10" s="1">
        <v>1</v>
      </c>
      <c r="H10" s="1" t="s">
        <v>38</v>
      </c>
      <c r="I10" s="1" t="s">
        <v>19</v>
      </c>
      <c r="J10" s="3"/>
      <c r="K10" s="6" t="s">
        <v>59</v>
      </c>
      <c r="L10" s="15" t="s">
        <v>59</v>
      </c>
      <c r="M10" s="15" t="s">
        <v>60</v>
      </c>
      <c r="N10" s="15" t="s">
        <v>466</v>
      </c>
      <c r="O10" s="11">
        <v>123.3316</v>
      </c>
    </row>
    <row r="11" spans="1:15" ht="13.5" customHeight="1">
      <c r="A11" s="14">
        <v>10</v>
      </c>
      <c r="B11" s="1" t="s">
        <v>61</v>
      </c>
      <c r="C11" s="2" t="s">
        <v>62</v>
      </c>
      <c r="D11" s="1" t="s">
        <v>43</v>
      </c>
      <c r="E11" s="2" t="s">
        <v>55</v>
      </c>
      <c r="F11" s="1" t="s">
        <v>63</v>
      </c>
      <c r="G11" s="1">
        <v>1</v>
      </c>
      <c r="H11" s="1" t="s">
        <v>38</v>
      </c>
      <c r="I11" s="1" t="s">
        <v>19</v>
      </c>
      <c r="J11" s="3"/>
      <c r="K11" s="6" t="s">
        <v>64</v>
      </c>
      <c r="L11" s="15" t="s">
        <v>64</v>
      </c>
      <c r="M11" s="15" t="s">
        <v>65</v>
      </c>
      <c r="N11" s="15" t="s">
        <v>466</v>
      </c>
      <c r="O11" s="11">
        <v>148.7978</v>
      </c>
    </row>
    <row r="12" spans="1:15" ht="13.5" customHeight="1">
      <c r="A12" s="14">
        <v>11</v>
      </c>
      <c r="B12" s="1" t="s">
        <v>66</v>
      </c>
      <c r="C12" s="2" t="s">
        <v>62</v>
      </c>
      <c r="D12" s="1" t="s">
        <v>43</v>
      </c>
      <c r="E12" s="2" t="s">
        <v>55</v>
      </c>
      <c r="F12" s="1"/>
      <c r="G12" s="1">
        <v>1</v>
      </c>
      <c r="H12" s="1" t="s">
        <v>38</v>
      </c>
      <c r="I12" s="1" t="s">
        <v>19</v>
      </c>
      <c r="J12" s="3"/>
      <c r="K12" s="6" t="s">
        <v>67</v>
      </c>
      <c r="L12" s="15" t="s">
        <v>67</v>
      </c>
      <c r="M12" s="15" t="s">
        <v>68</v>
      </c>
      <c r="N12" s="15" t="s">
        <v>466</v>
      </c>
      <c r="O12" s="11">
        <v>97.188</v>
      </c>
    </row>
    <row r="13" spans="1:15" ht="13.5" customHeight="1">
      <c r="A13" s="14">
        <v>12</v>
      </c>
      <c r="B13" s="1" t="s">
        <v>69</v>
      </c>
      <c r="C13" s="2" t="s">
        <v>62</v>
      </c>
      <c r="D13" s="1" t="s">
        <v>43</v>
      </c>
      <c r="E13" s="2" t="s">
        <v>55</v>
      </c>
      <c r="F13" s="1"/>
      <c r="G13" s="1">
        <v>1</v>
      </c>
      <c r="H13" s="1" t="s">
        <v>38</v>
      </c>
      <c r="I13" s="1" t="s">
        <v>19</v>
      </c>
      <c r="J13" s="3" t="s">
        <v>70</v>
      </c>
      <c r="K13" s="6" t="s">
        <v>71</v>
      </c>
      <c r="L13" s="15" t="s">
        <v>71</v>
      </c>
      <c r="M13" s="15" t="s">
        <v>72</v>
      </c>
      <c r="N13" s="15" t="s">
        <v>466</v>
      </c>
      <c r="O13" s="11">
        <v>85.3</v>
      </c>
    </row>
    <row r="14" spans="1:15" ht="13.5" customHeight="1">
      <c r="A14" s="14">
        <v>13</v>
      </c>
      <c r="B14" s="1" t="s">
        <v>73</v>
      </c>
      <c r="C14" s="2" t="s">
        <v>62</v>
      </c>
      <c r="D14" s="1" t="s">
        <v>74</v>
      </c>
      <c r="E14" s="2" t="s">
        <v>55</v>
      </c>
      <c r="F14" s="1" t="s">
        <v>75</v>
      </c>
      <c r="G14" s="1">
        <v>1</v>
      </c>
      <c r="H14" s="1" t="s">
        <v>38</v>
      </c>
      <c r="I14" s="1" t="s">
        <v>19</v>
      </c>
      <c r="J14" s="3"/>
      <c r="K14" s="6" t="s">
        <v>59</v>
      </c>
      <c r="L14" s="15" t="s">
        <v>443</v>
      </c>
      <c r="M14" s="15" t="s">
        <v>60</v>
      </c>
      <c r="N14" s="15" t="s">
        <v>466</v>
      </c>
      <c r="O14" s="11">
        <v>101.44</v>
      </c>
    </row>
    <row r="15" spans="1:15" ht="13.5" customHeight="1">
      <c r="A15" s="14">
        <v>14</v>
      </c>
      <c r="B15" s="1" t="s">
        <v>76</v>
      </c>
      <c r="C15" s="2" t="s">
        <v>77</v>
      </c>
      <c r="D15" s="1" t="s">
        <v>28</v>
      </c>
      <c r="E15" s="2" t="s">
        <v>78</v>
      </c>
      <c r="F15" s="1"/>
      <c r="G15" s="1">
        <v>1</v>
      </c>
      <c r="H15" s="1" t="s">
        <v>38</v>
      </c>
      <c r="I15" s="1" t="s">
        <v>19</v>
      </c>
      <c r="J15" s="3"/>
      <c r="K15" s="6" t="s">
        <v>192</v>
      </c>
      <c r="L15" s="15" t="s">
        <v>442</v>
      </c>
      <c r="M15" s="15" t="s">
        <v>193</v>
      </c>
      <c r="N15" s="15" t="s">
        <v>466</v>
      </c>
      <c r="O15" s="11">
        <v>96.2917</v>
      </c>
    </row>
    <row r="16" spans="1:15" ht="13.5" customHeight="1">
      <c r="A16" s="14">
        <v>15</v>
      </c>
      <c r="B16" s="1" t="s">
        <v>79</v>
      </c>
      <c r="C16" s="2" t="s">
        <v>77</v>
      </c>
      <c r="D16" s="1" t="s">
        <v>28</v>
      </c>
      <c r="E16" s="2" t="s">
        <v>78</v>
      </c>
      <c r="F16" s="1"/>
      <c r="G16" s="1">
        <v>1</v>
      </c>
      <c r="H16" s="1" t="s">
        <v>38</v>
      </c>
      <c r="I16" s="1" t="s">
        <v>19</v>
      </c>
      <c r="J16" s="3"/>
      <c r="K16" s="6" t="s">
        <v>80</v>
      </c>
      <c r="L16" s="15" t="s">
        <v>81</v>
      </c>
      <c r="M16" s="15" t="s">
        <v>82</v>
      </c>
      <c r="N16" s="15" t="s">
        <v>466</v>
      </c>
      <c r="O16" s="11">
        <v>100.235</v>
      </c>
    </row>
    <row r="17" spans="1:15" ht="13.5" customHeight="1">
      <c r="A17" s="14">
        <v>16</v>
      </c>
      <c r="B17" s="1" t="s">
        <v>83</v>
      </c>
      <c r="C17" s="2" t="s">
        <v>84</v>
      </c>
      <c r="D17" s="1" t="s">
        <v>28</v>
      </c>
      <c r="E17" s="2" t="s">
        <v>85</v>
      </c>
      <c r="F17" s="1" t="s">
        <v>86</v>
      </c>
      <c r="G17" s="1">
        <v>1</v>
      </c>
      <c r="H17" s="1" t="s">
        <v>31</v>
      </c>
      <c r="I17" s="1" t="s">
        <v>19</v>
      </c>
      <c r="J17" s="3"/>
      <c r="K17" s="6" t="s">
        <v>48</v>
      </c>
      <c r="L17" s="15" t="s">
        <v>48</v>
      </c>
      <c r="M17" s="15" t="s">
        <v>49</v>
      </c>
      <c r="N17" s="15" t="s">
        <v>466</v>
      </c>
      <c r="O17" s="11">
        <v>1506.225</v>
      </c>
    </row>
    <row r="18" spans="1:15" ht="13.5" customHeight="1">
      <c r="A18" s="14">
        <v>17</v>
      </c>
      <c r="B18" s="1" t="s">
        <v>87</v>
      </c>
      <c r="C18" s="2" t="s">
        <v>84</v>
      </c>
      <c r="D18" s="1" t="s">
        <v>28</v>
      </c>
      <c r="E18" s="2" t="s">
        <v>85</v>
      </c>
      <c r="F18" s="1" t="s">
        <v>88</v>
      </c>
      <c r="G18" s="1">
        <v>1</v>
      </c>
      <c r="H18" s="1" t="s">
        <v>38</v>
      </c>
      <c r="I18" s="1" t="s">
        <v>19</v>
      </c>
      <c r="J18" s="3" t="s">
        <v>70</v>
      </c>
      <c r="K18" s="6" t="s">
        <v>39</v>
      </c>
      <c r="L18" s="15" t="s">
        <v>39</v>
      </c>
      <c r="M18" s="15" t="s">
        <v>40</v>
      </c>
      <c r="N18" s="15" t="s">
        <v>466</v>
      </c>
      <c r="O18" s="11">
        <v>326.9</v>
      </c>
    </row>
    <row r="19" spans="1:15" ht="13.5" customHeight="1">
      <c r="A19" s="14">
        <v>18</v>
      </c>
      <c r="B19" s="1" t="s">
        <v>89</v>
      </c>
      <c r="C19" s="2" t="s">
        <v>84</v>
      </c>
      <c r="D19" s="1" t="s">
        <v>28</v>
      </c>
      <c r="E19" s="2" t="s">
        <v>85</v>
      </c>
      <c r="F19" s="1" t="s">
        <v>90</v>
      </c>
      <c r="G19" s="1">
        <v>1</v>
      </c>
      <c r="H19" s="1" t="s">
        <v>31</v>
      </c>
      <c r="I19" s="1" t="s">
        <v>38</v>
      </c>
      <c r="J19" s="3" t="s">
        <v>70</v>
      </c>
      <c r="K19" s="6" t="s">
        <v>24</v>
      </c>
      <c r="L19" s="15" t="s">
        <v>24</v>
      </c>
      <c r="M19" s="15" t="s">
        <v>25</v>
      </c>
      <c r="N19" s="15" t="s">
        <v>466</v>
      </c>
      <c r="O19" s="11">
        <v>297.74</v>
      </c>
    </row>
    <row r="20" spans="1:15" ht="13.5" customHeight="1">
      <c r="A20" s="14">
        <v>19</v>
      </c>
      <c r="B20" s="1" t="s">
        <v>91</v>
      </c>
      <c r="C20" s="2" t="s">
        <v>84</v>
      </c>
      <c r="D20" s="1" t="s">
        <v>28</v>
      </c>
      <c r="E20" s="2" t="s">
        <v>92</v>
      </c>
      <c r="F20" s="1" t="s">
        <v>88</v>
      </c>
      <c r="G20" s="1">
        <v>1</v>
      </c>
      <c r="H20" s="1" t="s">
        <v>38</v>
      </c>
      <c r="I20" s="1" t="s">
        <v>19</v>
      </c>
      <c r="J20" s="3" t="s">
        <v>70</v>
      </c>
      <c r="K20" s="6" t="s">
        <v>39</v>
      </c>
      <c r="L20" s="15" t="s">
        <v>39</v>
      </c>
      <c r="M20" s="15" t="s">
        <v>40</v>
      </c>
      <c r="N20" s="15" t="s">
        <v>466</v>
      </c>
      <c r="O20" s="11">
        <v>827.69</v>
      </c>
    </row>
    <row r="21" spans="1:15" ht="13.5" customHeight="1">
      <c r="A21" s="14">
        <v>20</v>
      </c>
      <c r="B21" s="1" t="s">
        <v>93</v>
      </c>
      <c r="C21" s="2" t="s">
        <v>84</v>
      </c>
      <c r="D21" s="1" t="s">
        <v>28</v>
      </c>
      <c r="E21" s="2" t="s">
        <v>94</v>
      </c>
      <c r="F21" s="1" t="s">
        <v>95</v>
      </c>
      <c r="G21" s="1">
        <v>1</v>
      </c>
      <c r="H21" s="1" t="s">
        <v>38</v>
      </c>
      <c r="I21" s="1" t="s">
        <v>19</v>
      </c>
      <c r="J21" s="3"/>
      <c r="K21" s="6" t="s">
        <v>56</v>
      </c>
      <c r="L21" s="15" t="s">
        <v>56</v>
      </c>
      <c r="M21" s="15" t="s">
        <v>57</v>
      </c>
      <c r="N21" s="15" t="s">
        <v>466</v>
      </c>
      <c r="O21" s="11">
        <v>518.9</v>
      </c>
    </row>
    <row r="22" spans="1:15" ht="13.5" customHeight="1">
      <c r="A22" s="14">
        <v>21</v>
      </c>
      <c r="B22" s="1" t="s">
        <v>96</v>
      </c>
      <c r="C22" s="2" t="s">
        <v>84</v>
      </c>
      <c r="D22" s="1" t="s">
        <v>28</v>
      </c>
      <c r="E22" s="2" t="s">
        <v>94</v>
      </c>
      <c r="F22" s="1"/>
      <c r="G22" s="1">
        <v>1</v>
      </c>
      <c r="H22" s="1" t="s">
        <v>38</v>
      </c>
      <c r="I22" s="1" t="s">
        <v>19</v>
      </c>
      <c r="J22" s="3" t="s">
        <v>70</v>
      </c>
      <c r="K22" s="6" t="s">
        <v>97</v>
      </c>
      <c r="L22" s="15" t="s">
        <v>97</v>
      </c>
      <c r="M22" s="15" t="s">
        <v>98</v>
      </c>
      <c r="N22" s="15" t="s">
        <v>466</v>
      </c>
      <c r="O22" s="11">
        <v>366</v>
      </c>
    </row>
    <row r="23" spans="1:15" ht="13.5" customHeight="1">
      <c r="A23" s="14">
        <v>22</v>
      </c>
      <c r="B23" s="1" t="s">
        <v>99</v>
      </c>
      <c r="C23" s="2" t="s">
        <v>84</v>
      </c>
      <c r="D23" s="1" t="s">
        <v>28</v>
      </c>
      <c r="E23" s="2" t="s">
        <v>94</v>
      </c>
      <c r="F23" s="1" t="s">
        <v>100</v>
      </c>
      <c r="G23" s="1">
        <v>1</v>
      </c>
      <c r="H23" s="1" t="s">
        <v>31</v>
      </c>
      <c r="I23" s="1" t="s">
        <v>19</v>
      </c>
      <c r="J23" s="3"/>
      <c r="K23" s="6" t="s">
        <v>101</v>
      </c>
      <c r="L23" s="15" t="s">
        <v>101</v>
      </c>
      <c r="M23" s="15" t="s">
        <v>102</v>
      </c>
      <c r="N23" s="15" t="s">
        <v>466</v>
      </c>
      <c r="O23" s="11">
        <v>366.2317</v>
      </c>
    </row>
    <row r="24" spans="1:15" ht="13.5" customHeight="1">
      <c r="A24" s="14">
        <v>23</v>
      </c>
      <c r="B24" s="1" t="s">
        <v>103</v>
      </c>
      <c r="C24" s="2" t="s">
        <v>104</v>
      </c>
      <c r="D24" s="1" t="s">
        <v>28</v>
      </c>
      <c r="E24" s="2" t="s">
        <v>105</v>
      </c>
      <c r="F24" s="1"/>
      <c r="G24" s="1">
        <v>4</v>
      </c>
      <c r="H24" s="1" t="s">
        <v>31</v>
      </c>
      <c r="I24" s="1" t="s">
        <v>19</v>
      </c>
      <c r="J24" s="3"/>
      <c r="K24" s="6" t="s">
        <v>106</v>
      </c>
      <c r="L24" s="15" t="s">
        <v>106</v>
      </c>
      <c r="M24" s="15" t="s">
        <v>107</v>
      </c>
      <c r="N24" s="15" t="s">
        <v>466</v>
      </c>
      <c r="O24" s="11">
        <v>32.6116</v>
      </c>
    </row>
    <row r="25" spans="1:15" ht="13.5" customHeight="1">
      <c r="A25" s="14">
        <v>24</v>
      </c>
      <c r="B25" s="1" t="s">
        <v>108</v>
      </c>
      <c r="C25" s="2" t="s">
        <v>109</v>
      </c>
      <c r="D25" s="1" t="s">
        <v>43</v>
      </c>
      <c r="E25" s="2" t="s">
        <v>110</v>
      </c>
      <c r="F25" s="1" t="s">
        <v>111</v>
      </c>
      <c r="G25" s="1">
        <v>1</v>
      </c>
      <c r="H25" s="1" t="s">
        <v>38</v>
      </c>
      <c r="I25" s="1" t="s">
        <v>38</v>
      </c>
      <c r="J25" s="3"/>
      <c r="K25" s="6" t="s">
        <v>112</v>
      </c>
      <c r="L25" s="15" t="s">
        <v>112</v>
      </c>
      <c r="M25" s="15" t="s">
        <v>113</v>
      </c>
      <c r="N25" s="15" t="s">
        <v>466</v>
      </c>
      <c r="O25" s="11">
        <v>67.758</v>
      </c>
    </row>
    <row r="26" spans="1:15" ht="13.5" customHeight="1">
      <c r="A26" s="14">
        <v>25</v>
      </c>
      <c r="B26" s="1" t="s">
        <v>441</v>
      </c>
      <c r="C26" s="2" t="s">
        <v>114</v>
      </c>
      <c r="D26" s="1" t="s">
        <v>115</v>
      </c>
      <c r="E26" s="2" t="s">
        <v>116</v>
      </c>
      <c r="F26" s="1" t="s">
        <v>117</v>
      </c>
      <c r="G26" s="1">
        <v>1</v>
      </c>
      <c r="H26" s="1" t="s">
        <v>31</v>
      </c>
      <c r="I26" s="1" t="s">
        <v>19</v>
      </c>
      <c r="J26" s="3"/>
      <c r="K26" s="6" t="s">
        <v>20</v>
      </c>
      <c r="L26" s="15" t="s">
        <v>20</v>
      </c>
      <c r="M26" s="15" t="s">
        <v>21</v>
      </c>
      <c r="N26" s="15" t="s">
        <v>466</v>
      </c>
      <c r="O26" s="11">
        <v>4561.375</v>
      </c>
    </row>
    <row r="27" spans="1:15" ht="13.5" customHeight="1">
      <c r="A27" s="14">
        <v>26</v>
      </c>
      <c r="B27" s="1" t="s">
        <v>118</v>
      </c>
      <c r="C27" s="2" t="s">
        <v>114</v>
      </c>
      <c r="D27" s="1" t="s">
        <v>115</v>
      </c>
      <c r="E27" s="2" t="s">
        <v>119</v>
      </c>
      <c r="F27" s="1" t="s">
        <v>117</v>
      </c>
      <c r="G27" s="1">
        <v>1</v>
      </c>
      <c r="H27" s="1" t="s">
        <v>31</v>
      </c>
      <c r="I27" s="1" t="s">
        <v>19</v>
      </c>
      <c r="J27" s="3"/>
      <c r="K27" s="6" t="s">
        <v>20</v>
      </c>
      <c r="L27" s="15" t="s">
        <v>20</v>
      </c>
      <c r="M27" s="15" t="s">
        <v>21</v>
      </c>
      <c r="N27" s="15" t="s">
        <v>466</v>
      </c>
      <c r="O27" s="11">
        <v>1831.6</v>
      </c>
    </row>
    <row r="28" spans="1:15" ht="13.5" customHeight="1">
      <c r="A28" s="14">
        <v>27</v>
      </c>
      <c r="B28" s="1" t="s">
        <v>120</v>
      </c>
      <c r="C28" s="2" t="s">
        <v>121</v>
      </c>
      <c r="D28" s="1" t="s">
        <v>43</v>
      </c>
      <c r="E28" s="2" t="s">
        <v>122</v>
      </c>
      <c r="F28" s="1" t="s">
        <v>123</v>
      </c>
      <c r="G28" s="1">
        <v>1</v>
      </c>
      <c r="H28" s="1" t="s">
        <v>38</v>
      </c>
      <c r="I28" s="1" t="s">
        <v>38</v>
      </c>
      <c r="J28" s="3"/>
      <c r="K28" s="15" t="s">
        <v>124</v>
      </c>
      <c r="L28" s="15" t="s">
        <v>124</v>
      </c>
      <c r="M28" s="15" t="s">
        <v>125</v>
      </c>
      <c r="N28" s="15" t="s">
        <v>466</v>
      </c>
      <c r="O28" s="11">
        <v>161.16</v>
      </c>
    </row>
    <row r="29" spans="1:15" ht="13.5" customHeight="1">
      <c r="A29" s="14">
        <v>28</v>
      </c>
      <c r="B29" s="1" t="s">
        <v>126</v>
      </c>
      <c r="C29" s="2" t="s">
        <v>121</v>
      </c>
      <c r="D29" s="1" t="s">
        <v>43</v>
      </c>
      <c r="E29" s="2" t="s">
        <v>122</v>
      </c>
      <c r="F29" s="1" t="s">
        <v>127</v>
      </c>
      <c r="G29" s="1">
        <v>1</v>
      </c>
      <c r="H29" s="1" t="s">
        <v>38</v>
      </c>
      <c r="I29" s="1" t="s">
        <v>19</v>
      </c>
      <c r="J29" s="3"/>
      <c r="K29" s="6" t="s">
        <v>128</v>
      </c>
      <c r="L29" s="15" t="s">
        <v>129</v>
      </c>
      <c r="M29" s="15" t="s">
        <v>130</v>
      </c>
      <c r="N29" s="15" t="s">
        <v>466</v>
      </c>
      <c r="O29" s="11">
        <v>416.318</v>
      </c>
    </row>
    <row r="30" spans="1:15" ht="13.5" customHeight="1">
      <c r="A30" s="14">
        <v>29</v>
      </c>
      <c r="B30" s="1" t="s">
        <v>131</v>
      </c>
      <c r="C30" s="2" t="s">
        <v>121</v>
      </c>
      <c r="D30" s="1" t="s">
        <v>43</v>
      </c>
      <c r="E30" s="2" t="s">
        <v>132</v>
      </c>
      <c r="F30" s="1" t="s">
        <v>123</v>
      </c>
      <c r="G30" s="1">
        <v>1</v>
      </c>
      <c r="H30" s="1" t="s">
        <v>38</v>
      </c>
      <c r="I30" s="1" t="s">
        <v>19</v>
      </c>
      <c r="J30" s="3"/>
      <c r="K30" s="15" t="s">
        <v>124</v>
      </c>
      <c r="L30" s="15" t="s">
        <v>124</v>
      </c>
      <c r="M30" s="15" t="s">
        <v>125</v>
      </c>
      <c r="N30" s="15" t="s">
        <v>466</v>
      </c>
      <c r="O30" s="11">
        <v>851.2917</v>
      </c>
    </row>
    <row r="31" spans="1:15" ht="13.5" customHeight="1">
      <c r="A31" s="14">
        <v>30</v>
      </c>
      <c r="B31" s="1" t="s">
        <v>133</v>
      </c>
      <c r="C31" s="2" t="s">
        <v>121</v>
      </c>
      <c r="D31" s="1" t="s">
        <v>43</v>
      </c>
      <c r="E31" s="2" t="s">
        <v>132</v>
      </c>
      <c r="F31" s="1" t="s">
        <v>127</v>
      </c>
      <c r="G31" s="1">
        <v>1</v>
      </c>
      <c r="H31" s="1" t="s">
        <v>38</v>
      </c>
      <c r="I31" s="1" t="s">
        <v>19</v>
      </c>
      <c r="J31" s="3"/>
      <c r="K31" s="6" t="s">
        <v>128</v>
      </c>
      <c r="L31" s="15" t="s">
        <v>129</v>
      </c>
      <c r="M31" s="15" t="s">
        <v>130</v>
      </c>
      <c r="N31" s="15" t="s">
        <v>466</v>
      </c>
      <c r="O31" s="11">
        <v>1766.685</v>
      </c>
    </row>
    <row r="32" spans="1:15" ht="13.5" customHeight="1">
      <c r="A32" s="14">
        <v>31</v>
      </c>
      <c r="B32" s="1" t="s">
        <v>134</v>
      </c>
      <c r="C32" s="2" t="s">
        <v>135</v>
      </c>
      <c r="D32" s="1" t="s">
        <v>43</v>
      </c>
      <c r="E32" s="2" t="s">
        <v>136</v>
      </c>
      <c r="F32" s="1"/>
      <c r="G32" s="1">
        <v>1</v>
      </c>
      <c r="H32" s="1" t="s">
        <v>31</v>
      </c>
      <c r="I32" s="1" t="s">
        <v>38</v>
      </c>
      <c r="J32" s="3"/>
      <c r="K32" s="6" t="s">
        <v>101</v>
      </c>
      <c r="L32" s="15" t="s">
        <v>101</v>
      </c>
      <c r="M32" s="15" t="s">
        <v>102</v>
      </c>
      <c r="N32" s="15" t="s">
        <v>466</v>
      </c>
      <c r="O32" s="11">
        <v>29.5686</v>
      </c>
    </row>
    <row r="33" spans="1:15" ht="13.5" customHeight="1">
      <c r="A33" s="14">
        <v>32</v>
      </c>
      <c r="B33" s="1" t="s">
        <v>137</v>
      </c>
      <c r="C33" s="2" t="s">
        <v>138</v>
      </c>
      <c r="D33" s="1" t="s">
        <v>28</v>
      </c>
      <c r="E33" s="2" t="s">
        <v>139</v>
      </c>
      <c r="F33" s="1" t="s">
        <v>140</v>
      </c>
      <c r="G33" s="1">
        <v>1</v>
      </c>
      <c r="H33" s="1" t="s">
        <v>31</v>
      </c>
      <c r="I33" s="1" t="s">
        <v>38</v>
      </c>
      <c r="J33" s="3"/>
      <c r="K33" s="6" t="s">
        <v>101</v>
      </c>
      <c r="L33" s="15" t="s">
        <v>101</v>
      </c>
      <c r="M33" s="15" t="s">
        <v>102</v>
      </c>
      <c r="N33" s="15" t="s">
        <v>466</v>
      </c>
      <c r="O33" s="11">
        <v>54.8957</v>
      </c>
    </row>
    <row r="34" spans="1:15" ht="13.5" customHeight="1">
      <c r="A34" s="14">
        <v>33</v>
      </c>
      <c r="B34" s="1" t="s">
        <v>141</v>
      </c>
      <c r="C34" s="2" t="s">
        <v>138</v>
      </c>
      <c r="D34" s="1" t="s">
        <v>28</v>
      </c>
      <c r="E34" s="2" t="s">
        <v>142</v>
      </c>
      <c r="F34" s="1" t="s">
        <v>140</v>
      </c>
      <c r="G34" s="1">
        <v>1</v>
      </c>
      <c r="H34" s="1" t="s">
        <v>31</v>
      </c>
      <c r="I34" s="1" t="s">
        <v>38</v>
      </c>
      <c r="J34" s="3"/>
      <c r="K34" s="6" t="s">
        <v>101</v>
      </c>
      <c r="L34" s="15" t="s">
        <v>101</v>
      </c>
      <c r="M34" s="15" t="s">
        <v>102</v>
      </c>
      <c r="N34" s="15" t="s">
        <v>466</v>
      </c>
      <c r="O34" s="11">
        <v>32.4417</v>
      </c>
    </row>
    <row r="35" spans="1:15" ht="13.5" customHeight="1">
      <c r="A35" s="14">
        <v>34</v>
      </c>
      <c r="B35" s="1" t="s">
        <v>143</v>
      </c>
      <c r="C35" s="2" t="s">
        <v>138</v>
      </c>
      <c r="D35" s="1" t="s">
        <v>28</v>
      </c>
      <c r="E35" s="2" t="s">
        <v>144</v>
      </c>
      <c r="F35" s="1" t="s">
        <v>145</v>
      </c>
      <c r="G35" s="1">
        <v>1</v>
      </c>
      <c r="H35" s="1" t="s">
        <v>31</v>
      </c>
      <c r="I35" s="1" t="s">
        <v>19</v>
      </c>
      <c r="J35" s="3"/>
      <c r="K35" s="6" t="s">
        <v>146</v>
      </c>
      <c r="L35" s="15" t="s">
        <v>147</v>
      </c>
      <c r="M35" s="15" t="s">
        <v>148</v>
      </c>
      <c r="N35" s="15" t="s">
        <v>466</v>
      </c>
      <c r="O35" s="11">
        <v>181.365</v>
      </c>
    </row>
    <row r="36" spans="1:15" ht="13.5" customHeight="1">
      <c r="A36" s="14">
        <v>35</v>
      </c>
      <c r="B36" s="1" t="s">
        <v>149</v>
      </c>
      <c r="C36" s="2" t="s">
        <v>150</v>
      </c>
      <c r="D36" s="1" t="s">
        <v>15</v>
      </c>
      <c r="E36" s="2" t="s">
        <v>151</v>
      </c>
      <c r="F36" s="1"/>
      <c r="G36" s="1">
        <v>10</v>
      </c>
      <c r="H36" s="1" t="s">
        <v>18</v>
      </c>
      <c r="I36" s="1" t="s">
        <v>19</v>
      </c>
      <c r="J36" s="3"/>
      <c r="K36" s="6" t="s">
        <v>101</v>
      </c>
      <c r="L36" s="15" t="s">
        <v>101</v>
      </c>
      <c r="M36" s="15" t="s">
        <v>102</v>
      </c>
      <c r="N36" s="15" t="s">
        <v>466</v>
      </c>
      <c r="O36" s="11">
        <v>8.1137</v>
      </c>
    </row>
    <row r="37" spans="1:15" ht="13.5" customHeight="1">
      <c r="A37" s="14">
        <v>36</v>
      </c>
      <c r="B37" s="1" t="s">
        <v>152</v>
      </c>
      <c r="C37" s="2" t="s">
        <v>150</v>
      </c>
      <c r="D37" s="1" t="s">
        <v>15</v>
      </c>
      <c r="E37" s="2" t="s">
        <v>151</v>
      </c>
      <c r="F37" s="1"/>
      <c r="G37" s="1">
        <v>10</v>
      </c>
      <c r="H37" s="1" t="s">
        <v>18</v>
      </c>
      <c r="I37" s="1" t="s">
        <v>19</v>
      </c>
      <c r="J37" s="3"/>
      <c r="K37" s="6" t="s">
        <v>39</v>
      </c>
      <c r="L37" s="15" t="s">
        <v>39</v>
      </c>
      <c r="M37" s="15" t="s">
        <v>40</v>
      </c>
      <c r="N37" s="15" t="s">
        <v>466</v>
      </c>
      <c r="O37" s="11">
        <v>7.65</v>
      </c>
    </row>
    <row r="38" spans="1:15" ht="13.5" customHeight="1">
      <c r="A38" s="14">
        <v>37</v>
      </c>
      <c r="B38" s="1" t="s">
        <v>153</v>
      </c>
      <c r="C38" s="2" t="s">
        <v>150</v>
      </c>
      <c r="D38" s="1" t="s">
        <v>15</v>
      </c>
      <c r="E38" s="2" t="s">
        <v>154</v>
      </c>
      <c r="F38" s="1" t="s">
        <v>155</v>
      </c>
      <c r="G38" s="1">
        <v>12</v>
      </c>
      <c r="H38" s="1" t="s">
        <v>18</v>
      </c>
      <c r="I38" s="1" t="s">
        <v>19</v>
      </c>
      <c r="J38" s="3"/>
      <c r="K38" s="6" t="s">
        <v>156</v>
      </c>
      <c r="L38" s="15" t="s">
        <v>156</v>
      </c>
      <c r="M38" s="15" t="s">
        <v>157</v>
      </c>
      <c r="N38" s="15" t="s">
        <v>466</v>
      </c>
      <c r="O38" s="11">
        <v>32.3132</v>
      </c>
    </row>
    <row r="39" spans="1:15" ht="13.5" customHeight="1">
      <c r="A39" s="14">
        <v>38</v>
      </c>
      <c r="B39" s="1" t="s">
        <v>158</v>
      </c>
      <c r="C39" s="2" t="s">
        <v>150</v>
      </c>
      <c r="D39" s="1" t="s">
        <v>15</v>
      </c>
      <c r="E39" s="2" t="s">
        <v>154</v>
      </c>
      <c r="F39" s="1"/>
      <c r="G39" s="1">
        <v>12</v>
      </c>
      <c r="H39" s="1" t="s">
        <v>18</v>
      </c>
      <c r="I39" s="1" t="s">
        <v>19</v>
      </c>
      <c r="J39" s="3"/>
      <c r="K39" s="6" t="s">
        <v>101</v>
      </c>
      <c r="L39" s="15" t="s">
        <v>101</v>
      </c>
      <c r="M39" s="15" t="s">
        <v>102</v>
      </c>
      <c r="N39" s="15" t="s">
        <v>466</v>
      </c>
      <c r="O39" s="11">
        <v>18.6106</v>
      </c>
    </row>
    <row r="40" spans="1:15" ht="13.5" customHeight="1">
      <c r="A40" s="14">
        <v>39</v>
      </c>
      <c r="B40" s="1" t="s">
        <v>159</v>
      </c>
      <c r="C40" s="2" t="s">
        <v>150</v>
      </c>
      <c r="D40" s="1" t="s">
        <v>15</v>
      </c>
      <c r="E40" s="2" t="s">
        <v>154</v>
      </c>
      <c r="F40" s="1"/>
      <c r="G40" s="1">
        <v>10</v>
      </c>
      <c r="H40" s="1" t="s">
        <v>18</v>
      </c>
      <c r="I40" s="1" t="s">
        <v>19</v>
      </c>
      <c r="J40" s="3"/>
      <c r="K40" s="6" t="s">
        <v>39</v>
      </c>
      <c r="L40" s="15" t="s">
        <v>39</v>
      </c>
      <c r="M40" s="15" t="s">
        <v>40</v>
      </c>
      <c r="N40" s="15" t="s">
        <v>466</v>
      </c>
      <c r="O40" s="11">
        <v>16.84</v>
      </c>
    </row>
    <row r="41" spans="1:15" ht="13.5" customHeight="1">
      <c r="A41" s="14">
        <v>40</v>
      </c>
      <c r="B41" s="1" t="s">
        <v>160</v>
      </c>
      <c r="C41" s="2" t="s">
        <v>150</v>
      </c>
      <c r="D41" s="1" t="s">
        <v>15</v>
      </c>
      <c r="E41" s="2" t="s">
        <v>154</v>
      </c>
      <c r="F41" s="1"/>
      <c r="G41" s="1">
        <v>12</v>
      </c>
      <c r="H41" s="1" t="s">
        <v>18</v>
      </c>
      <c r="I41" s="1" t="s">
        <v>19</v>
      </c>
      <c r="J41" s="3"/>
      <c r="K41" s="6" t="s">
        <v>161</v>
      </c>
      <c r="L41" s="15" t="s">
        <v>161</v>
      </c>
      <c r="M41" s="15" t="s">
        <v>162</v>
      </c>
      <c r="N41" s="15" t="s">
        <v>466</v>
      </c>
      <c r="O41" s="11">
        <v>15.549</v>
      </c>
    </row>
    <row r="42" spans="1:15" ht="13.5" customHeight="1">
      <c r="A42" s="14">
        <v>41</v>
      </c>
      <c r="B42" s="1" t="s">
        <v>163</v>
      </c>
      <c r="C42" s="2" t="s">
        <v>164</v>
      </c>
      <c r="D42" s="1" t="s">
        <v>28</v>
      </c>
      <c r="E42" s="2" t="s">
        <v>165</v>
      </c>
      <c r="F42" s="1"/>
      <c r="G42" s="1">
        <v>6</v>
      </c>
      <c r="H42" s="1" t="s">
        <v>31</v>
      </c>
      <c r="I42" s="1" t="s">
        <v>19</v>
      </c>
      <c r="J42" s="3"/>
      <c r="K42" s="6" t="s">
        <v>166</v>
      </c>
      <c r="L42" s="15" t="s">
        <v>166</v>
      </c>
      <c r="M42" s="15" t="s">
        <v>167</v>
      </c>
      <c r="N42" s="15" t="s">
        <v>466</v>
      </c>
      <c r="O42" s="11">
        <v>47.57</v>
      </c>
    </row>
    <row r="43" spans="1:15" ht="13.5" customHeight="1">
      <c r="A43" s="14">
        <v>42</v>
      </c>
      <c r="B43" s="1" t="s">
        <v>168</v>
      </c>
      <c r="C43" s="2" t="s">
        <v>164</v>
      </c>
      <c r="D43" s="1" t="s">
        <v>28</v>
      </c>
      <c r="E43" s="2" t="s">
        <v>169</v>
      </c>
      <c r="F43" s="1"/>
      <c r="G43" s="1">
        <v>3</v>
      </c>
      <c r="H43" s="1" t="s">
        <v>31</v>
      </c>
      <c r="I43" s="1" t="s">
        <v>19</v>
      </c>
      <c r="J43" s="3"/>
      <c r="K43" s="6" t="s">
        <v>166</v>
      </c>
      <c r="L43" s="15" t="s">
        <v>166</v>
      </c>
      <c r="M43" s="15" t="s">
        <v>167</v>
      </c>
      <c r="N43" s="15" t="s">
        <v>466</v>
      </c>
      <c r="O43" s="11">
        <v>99.13</v>
      </c>
    </row>
    <row r="44" spans="1:15" ht="13.5" customHeight="1">
      <c r="A44" s="14">
        <v>43</v>
      </c>
      <c r="B44" s="1" t="s">
        <v>170</v>
      </c>
      <c r="C44" s="2" t="s">
        <v>171</v>
      </c>
      <c r="D44" s="1" t="s">
        <v>172</v>
      </c>
      <c r="E44" s="2" t="s">
        <v>173</v>
      </c>
      <c r="F44" s="1"/>
      <c r="G44" s="1">
        <v>72</v>
      </c>
      <c r="H44" s="1" t="s">
        <v>174</v>
      </c>
      <c r="I44" s="1" t="s">
        <v>38</v>
      </c>
      <c r="J44" s="3"/>
      <c r="K44" s="6" t="s">
        <v>175</v>
      </c>
      <c r="L44" s="15" t="s">
        <v>175</v>
      </c>
      <c r="M44" s="15" t="s">
        <v>176</v>
      </c>
      <c r="N44" s="15" t="s">
        <v>466</v>
      </c>
      <c r="O44" s="11">
        <v>2.934</v>
      </c>
    </row>
    <row r="45" spans="1:15" ht="13.5" customHeight="1">
      <c r="A45" s="14">
        <v>44</v>
      </c>
      <c r="B45" s="1" t="s">
        <v>177</v>
      </c>
      <c r="C45" s="2" t="s">
        <v>178</v>
      </c>
      <c r="D45" s="1" t="s">
        <v>28</v>
      </c>
      <c r="E45" s="2" t="s">
        <v>179</v>
      </c>
      <c r="F45" s="1"/>
      <c r="G45" s="1">
        <v>1</v>
      </c>
      <c r="H45" s="1" t="s">
        <v>38</v>
      </c>
      <c r="I45" s="1" t="s">
        <v>38</v>
      </c>
      <c r="J45" s="3"/>
      <c r="K45" s="6" t="s">
        <v>175</v>
      </c>
      <c r="L45" s="15" t="s">
        <v>175</v>
      </c>
      <c r="M45" s="15" t="s">
        <v>176</v>
      </c>
      <c r="N45" s="15" t="s">
        <v>466</v>
      </c>
      <c r="O45" s="11">
        <v>262.084</v>
      </c>
    </row>
    <row r="46" spans="1:15" ht="13.5" customHeight="1">
      <c r="A46" s="14">
        <v>45</v>
      </c>
      <c r="B46" s="1" t="s">
        <v>180</v>
      </c>
      <c r="C46" s="2" t="s">
        <v>181</v>
      </c>
      <c r="D46" s="1" t="s">
        <v>15</v>
      </c>
      <c r="E46" s="2" t="s">
        <v>182</v>
      </c>
      <c r="F46" s="1" t="s">
        <v>183</v>
      </c>
      <c r="G46" s="1">
        <v>30</v>
      </c>
      <c r="H46" s="1" t="s">
        <v>18</v>
      </c>
      <c r="I46" s="1" t="s">
        <v>19</v>
      </c>
      <c r="J46" s="3"/>
      <c r="K46" s="6" t="s">
        <v>184</v>
      </c>
      <c r="L46" s="15" t="s">
        <v>185</v>
      </c>
      <c r="M46" s="15" t="s">
        <v>186</v>
      </c>
      <c r="N46" s="15" t="s">
        <v>466</v>
      </c>
      <c r="O46" s="11">
        <v>42.3341</v>
      </c>
    </row>
    <row r="47" spans="1:15" ht="13.5" customHeight="1">
      <c r="A47" s="14">
        <v>46</v>
      </c>
      <c r="B47" s="1" t="s">
        <v>187</v>
      </c>
      <c r="C47" s="2" t="s">
        <v>181</v>
      </c>
      <c r="D47" s="1" t="s">
        <v>188</v>
      </c>
      <c r="E47" s="2" t="s">
        <v>182</v>
      </c>
      <c r="F47" s="1" t="s">
        <v>189</v>
      </c>
      <c r="G47" s="1">
        <v>10</v>
      </c>
      <c r="H47" s="1" t="s">
        <v>18</v>
      </c>
      <c r="I47" s="1" t="s">
        <v>19</v>
      </c>
      <c r="J47" s="3"/>
      <c r="K47" s="6" t="s">
        <v>39</v>
      </c>
      <c r="L47" s="15" t="s">
        <v>39</v>
      </c>
      <c r="M47" s="15" t="s">
        <v>40</v>
      </c>
      <c r="N47" s="15" t="s">
        <v>466</v>
      </c>
      <c r="O47" s="11">
        <v>12.1775</v>
      </c>
    </row>
    <row r="48" spans="1:15" ht="13.5" customHeight="1">
      <c r="A48" s="14">
        <v>47</v>
      </c>
      <c r="B48" s="1" t="s">
        <v>190</v>
      </c>
      <c r="C48" s="2" t="s">
        <v>181</v>
      </c>
      <c r="D48" s="1" t="s">
        <v>188</v>
      </c>
      <c r="E48" s="2" t="s">
        <v>182</v>
      </c>
      <c r="F48" s="1" t="s">
        <v>191</v>
      </c>
      <c r="G48" s="1">
        <v>10</v>
      </c>
      <c r="H48" s="1" t="s">
        <v>18</v>
      </c>
      <c r="I48" s="1" t="s">
        <v>19</v>
      </c>
      <c r="J48" s="3"/>
      <c r="K48" s="6" t="s">
        <v>192</v>
      </c>
      <c r="L48" s="15" t="s">
        <v>192</v>
      </c>
      <c r="M48" s="15" t="s">
        <v>193</v>
      </c>
      <c r="N48" s="15" t="s">
        <v>466</v>
      </c>
      <c r="O48" s="11">
        <v>12.0043</v>
      </c>
    </row>
    <row r="49" spans="1:15" ht="13.5" customHeight="1">
      <c r="A49" s="14">
        <v>48</v>
      </c>
      <c r="B49" s="1" t="s">
        <v>194</v>
      </c>
      <c r="C49" s="2" t="s">
        <v>195</v>
      </c>
      <c r="D49" s="1" t="s">
        <v>74</v>
      </c>
      <c r="E49" s="2" t="s">
        <v>196</v>
      </c>
      <c r="F49" s="1" t="s">
        <v>197</v>
      </c>
      <c r="G49" s="1">
        <v>1</v>
      </c>
      <c r="H49" s="1" t="s">
        <v>38</v>
      </c>
      <c r="I49" s="1" t="s">
        <v>19</v>
      </c>
      <c r="J49" s="3"/>
      <c r="K49" s="6" t="s">
        <v>198</v>
      </c>
      <c r="L49" s="15" t="s">
        <v>198</v>
      </c>
      <c r="M49" s="15" t="s">
        <v>199</v>
      </c>
      <c r="N49" s="15" t="s">
        <v>466</v>
      </c>
      <c r="O49" s="11">
        <v>4543.4967</v>
      </c>
    </row>
    <row r="50" spans="1:15" ht="13.5" customHeight="1">
      <c r="A50" s="14">
        <v>49</v>
      </c>
      <c r="B50" s="1" t="s">
        <v>200</v>
      </c>
      <c r="C50" s="2" t="s">
        <v>195</v>
      </c>
      <c r="D50" s="1" t="s">
        <v>74</v>
      </c>
      <c r="E50" s="2" t="s">
        <v>201</v>
      </c>
      <c r="F50" s="1"/>
      <c r="G50" s="1">
        <v>1</v>
      </c>
      <c r="H50" s="1" t="s">
        <v>31</v>
      </c>
      <c r="I50" s="1" t="s">
        <v>19</v>
      </c>
      <c r="J50" s="2" t="s">
        <v>202</v>
      </c>
      <c r="K50" s="6" t="s">
        <v>198</v>
      </c>
      <c r="L50" s="15" t="s">
        <v>198</v>
      </c>
      <c r="M50" s="15" t="s">
        <v>199</v>
      </c>
      <c r="N50" s="15" t="s">
        <v>466</v>
      </c>
      <c r="O50" s="11">
        <v>1978.55</v>
      </c>
    </row>
    <row r="51" spans="1:15" ht="13.5" customHeight="1">
      <c r="A51" s="14">
        <v>50</v>
      </c>
      <c r="B51" s="1" t="s">
        <v>203</v>
      </c>
      <c r="C51" s="2" t="s">
        <v>204</v>
      </c>
      <c r="D51" s="1" t="s">
        <v>74</v>
      </c>
      <c r="E51" s="2" t="s">
        <v>201</v>
      </c>
      <c r="F51" s="1" t="s">
        <v>205</v>
      </c>
      <c r="G51" s="1">
        <v>1</v>
      </c>
      <c r="H51" s="1" t="s">
        <v>38</v>
      </c>
      <c r="I51" s="1" t="s">
        <v>19</v>
      </c>
      <c r="J51" s="3"/>
      <c r="K51" s="6" t="s">
        <v>206</v>
      </c>
      <c r="L51" s="15" t="s">
        <v>206</v>
      </c>
      <c r="M51" s="15" t="s">
        <v>207</v>
      </c>
      <c r="N51" s="15" t="s">
        <v>466</v>
      </c>
      <c r="O51" s="11">
        <v>1439</v>
      </c>
    </row>
    <row r="52" spans="1:15" ht="13.5" customHeight="1">
      <c r="A52" s="14">
        <v>51</v>
      </c>
      <c r="B52" s="1" t="s">
        <v>208</v>
      </c>
      <c r="C52" s="2" t="s">
        <v>209</v>
      </c>
      <c r="D52" s="1" t="s">
        <v>43</v>
      </c>
      <c r="E52" s="2" t="s">
        <v>55</v>
      </c>
      <c r="F52" s="1"/>
      <c r="G52" s="1">
        <v>1</v>
      </c>
      <c r="H52" s="1" t="s">
        <v>38</v>
      </c>
      <c r="I52" s="1" t="s">
        <v>19</v>
      </c>
      <c r="J52" s="3"/>
      <c r="K52" s="6" t="s">
        <v>210</v>
      </c>
      <c r="L52" s="15" t="s">
        <v>210</v>
      </c>
      <c r="M52" s="15" t="s">
        <v>211</v>
      </c>
      <c r="N52" s="15" t="s">
        <v>466</v>
      </c>
      <c r="O52" s="11">
        <v>477.976</v>
      </c>
    </row>
    <row r="53" spans="1:15" ht="13.5" customHeight="1">
      <c r="A53" s="14">
        <v>52</v>
      </c>
      <c r="B53" s="1" t="s">
        <v>212</v>
      </c>
      <c r="C53" s="2" t="s">
        <v>213</v>
      </c>
      <c r="D53" s="1" t="s">
        <v>43</v>
      </c>
      <c r="E53" s="2" t="s">
        <v>214</v>
      </c>
      <c r="F53" s="1"/>
      <c r="G53" s="1">
        <v>1</v>
      </c>
      <c r="H53" s="1" t="s">
        <v>31</v>
      </c>
      <c r="I53" s="1" t="s">
        <v>19</v>
      </c>
      <c r="J53" s="3"/>
      <c r="K53" s="6" t="s">
        <v>101</v>
      </c>
      <c r="L53" s="15" t="s">
        <v>101</v>
      </c>
      <c r="M53" s="15" t="s">
        <v>102</v>
      </c>
      <c r="N53" s="15" t="s">
        <v>466</v>
      </c>
      <c r="O53" s="11">
        <v>1089.9017</v>
      </c>
    </row>
    <row r="54" spans="1:15" ht="13.5" customHeight="1">
      <c r="A54" s="14">
        <v>53</v>
      </c>
      <c r="B54" s="1" t="s">
        <v>215</v>
      </c>
      <c r="C54" s="2" t="s">
        <v>213</v>
      </c>
      <c r="D54" s="1" t="s">
        <v>43</v>
      </c>
      <c r="E54" s="2" t="s">
        <v>214</v>
      </c>
      <c r="F54" s="1"/>
      <c r="G54" s="1">
        <v>1</v>
      </c>
      <c r="H54" s="1" t="s">
        <v>38</v>
      </c>
      <c r="I54" s="1" t="s">
        <v>19</v>
      </c>
      <c r="J54" s="3" t="s">
        <v>70</v>
      </c>
      <c r="K54" s="6" t="s">
        <v>97</v>
      </c>
      <c r="L54" s="15" t="s">
        <v>97</v>
      </c>
      <c r="M54" s="15" t="s">
        <v>98</v>
      </c>
      <c r="N54" s="15" t="s">
        <v>466</v>
      </c>
      <c r="O54" s="11">
        <v>810</v>
      </c>
    </row>
    <row r="55" spans="1:15" ht="13.5" customHeight="1">
      <c r="A55" s="14">
        <v>54</v>
      </c>
      <c r="B55" s="1" t="s">
        <v>216</v>
      </c>
      <c r="C55" s="2" t="s">
        <v>213</v>
      </c>
      <c r="D55" s="1" t="s">
        <v>43</v>
      </c>
      <c r="E55" s="2" t="s">
        <v>214</v>
      </c>
      <c r="F55" s="1" t="s">
        <v>217</v>
      </c>
      <c r="G55" s="1">
        <v>1</v>
      </c>
      <c r="H55" s="1" t="s">
        <v>38</v>
      </c>
      <c r="I55" s="1" t="s">
        <v>19</v>
      </c>
      <c r="J55" s="3"/>
      <c r="K55" s="6" t="s">
        <v>128</v>
      </c>
      <c r="L55" s="15" t="s">
        <v>129</v>
      </c>
      <c r="M55" s="15" t="s">
        <v>130</v>
      </c>
      <c r="N55" s="15" t="s">
        <v>466</v>
      </c>
      <c r="O55" s="11">
        <v>3427.4867</v>
      </c>
    </row>
    <row r="56" spans="1:15" ht="13.5" customHeight="1">
      <c r="A56" s="14">
        <v>55</v>
      </c>
      <c r="B56" s="1" t="s">
        <v>218</v>
      </c>
      <c r="C56" s="2" t="s">
        <v>213</v>
      </c>
      <c r="D56" s="1" t="s">
        <v>43</v>
      </c>
      <c r="E56" s="2" t="s">
        <v>122</v>
      </c>
      <c r="F56" s="1"/>
      <c r="G56" s="1">
        <v>1</v>
      </c>
      <c r="H56" s="1" t="s">
        <v>31</v>
      </c>
      <c r="I56" s="1" t="s">
        <v>19</v>
      </c>
      <c r="J56" s="3"/>
      <c r="K56" s="6" t="s">
        <v>101</v>
      </c>
      <c r="L56" s="15" t="s">
        <v>101</v>
      </c>
      <c r="M56" s="15" t="s">
        <v>102</v>
      </c>
      <c r="N56" s="15" t="s">
        <v>466</v>
      </c>
      <c r="O56" s="11">
        <v>1697.785</v>
      </c>
    </row>
    <row r="57" spans="1:15" ht="13.5" customHeight="1">
      <c r="A57" s="14">
        <v>56</v>
      </c>
      <c r="B57" s="1" t="s">
        <v>219</v>
      </c>
      <c r="C57" s="2" t="s">
        <v>213</v>
      </c>
      <c r="D57" s="1" t="s">
        <v>43</v>
      </c>
      <c r="E57" s="2" t="s">
        <v>122</v>
      </c>
      <c r="F57" s="1"/>
      <c r="G57" s="1">
        <v>1</v>
      </c>
      <c r="H57" s="1" t="s">
        <v>31</v>
      </c>
      <c r="I57" s="1" t="s">
        <v>19</v>
      </c>
      <c r="J57" s="3" t="s">
        <v>70</v>
      </c>
      <c r="K57" s="6" t="s">
        <v>97</v>
      </c>
      <c r="L57" s="15" t="s">
        <v>97</v>
      </c>
      <c r="M57" s="15" t="s">
        <v>98</v>
      </c>
      <c r="N57" s="15" t="s">
        <v>466</v>
      </c>
      <c r="O57" s="11">
        <v>1377</v>
      </c>
    </row>
    <row r="58" spans="1:15" ht="13.5" customHeight="1">
      <c r="A58" s="14">
        <v>57</v>
      </c>
      <c r="B58" s="1" t="s">
        <v>220</v>
      </c>
      <c r="C58" s="2" t="s">
        <v>213</v>
      </c>
      <c r="D58" s="1" t="s">
        <v>43</v>
      </c>
      <c r="E58" s="2" t="s">
        <v>122</v>
      </c>
      <c r="F58" s="1" t="s">
        <v>221</v>
      </c>
      <c r="G58" s="1">
        <v>1</v>
      </c>
      <c r="H58" s="1" t="s">
        <v>38</v>
      </c>
      <c r="I58" s="1" t="s">
        <v>38</v>
      </c>
      <c r="J58" s="3"/>
      <c r="K58" s="15" t="s">
        <v>124</v>
      </c>
      <c r="L58" s="15" t="s">
        <v>124</v>
      </c>
      <c r="M58" s="15" t="s">
        <v>125</v>
      </c>
      <c r="N58" s="15" t="s">
        <v>466</v>
      </c>
      <c r="O58" s="11">
        <v>1935.0983</v>
      </c>
    </row>
    <row r="59" spans="1:15" ht="13.5" customHeight="1">
      <c r="A59" s="14">
        <v>58</v>
      </c>
      <c r="B59" s="1" t="s">
        <v>222</v>
      </c>
      <c r="C59" s="2" t="s">
        <v>213</v>
      </c>
      <c r="D59" s="1" t="s">
        <v>43</v>
      </c>
      <c r="E59" s="2" t="s">
        <v>122</v>
      </c>
      <c r="F59" s="1" t="s">
        <v>223</v>
      </c>
      <c r="G59" s="1">
        <v>1</v>
      </c>
      <c r="H59" s="1" t="s">
        <v>31</v>
      </c>
      <c r="I59" s="1" t="s">
        <v>19</v>
      </c>
      <c r="J59" s="3"/>
      <c r="K59" s="6" t="s">
        <v>224</v>
      </c>
      <c r="L59" s="15" t="s">
        <v>224</v>
      </c>
      <c r="M59" s="15" t="s">
        <v>225</v>
      </c>
      <c r="N59" s="15" t="s">
        <v>466</v>
      </c>
      <c r="O59" s="11">
        <v>1375</v>
      </c>
    </row>
    <row r="60" spans="1:15" ht="13.5" customHeight="1">
      <c r="A60" s="14">
        <v>59</v>
      </c>
      <c r="B60" s="1" t="s">
        <v>226</v>
      </c>
      <c r="C60" s="2" t="s">
        <v>213</v>
      </c>
      <c r="D60" s="1" t="s">
        <v>43</v>
      </c>
      <c r="E60" s="2" t="s">
        <v>154</v>
      </c>
      <c r="F60" s="1"/>
      <c r="G60" s="1">
        <v>1</v>
      </c>
      <c r="H60" s="1" t="s">
        <v>38</v>
      </c>
      <c r="I60" s="1" t="s">
        <v>19</v>
      </c>
      <c r="J60" s="3" t="s">
        <v>70</v>
      </c>
      <c r="K60" s="6" t="s">
        <v>97</v>
      </c>
      <c r="L60" s="15" t="s">
        <v>97</v>
      </c>
      <c r="M60" s="15" t="s">
        <v>98</v>
      </c>
      <c r="N60" s="15" t="s">
        <v>466</v>
      </c>
      <c r="O60" s="11">
        <v>3130</v>
      </c>
    </row>
    <row r="61" spans="1:15" ht="13.5" customHeight="1">
      <c r="A61" s="14">
        <v>60</v>
      </c>
      <c r="B61" s="1" t="s">
        <v>227</v>
      </c>
      <c r="C61" s="2" t="s">
        <v>213</v>
      </c>
      <c r="D61" s="1" t="s">
        <v>43</v>
      </c>
      <c r="E61" s="2" t="s">
        <v>154</v>
      </c>
      <c r="F61" s="1"/>
      <c r="G61" s="1">
        <v>1</v>
      </c>
      <c r="H61" s="1" t="s">
        <v>38</v>
      </c>
      <c r="I61" s="1" t="s">
        <v>38</v>
      </c>
      <c r="J61" s="3"/>
      <c r="K61" s="6" t="s">
        <v>67</v>
      </c>
      <c r="L61" s="15" t="s">
        <v>67</v>
      </c>
      <c r="M61" s="15" t="s">
        <v>68</v>
      </c>
      <c r="N61" s="15" t="s">
        <v>466</v>
      </c>
      <c r="O61" s="11">
        <v>2959.78</v>
      </c>
    </row>
    <row r="62" spans="1:15" ht="13.5" customHeight="1">
      <c r="A62" s="14">
        <v>61</v>
      </c>
      <c r="B62" s="1" t="s">
        <v>228</v>
      </c>
      <c r="C62" s="2" t="s">
        <v>213</v>
      </c>
      <c r="D62" s="1" t="s">
        <v>43</v>
      </c>
      <c r="E62" s="2" t="s">
        <v>154</v>
      </c>
      <c r="F62" s="1" t="s">
        <v>217</v>
      </c>
      <c r="G62" s="1">
        <v>1</v>
      </c>
      <c r="H62" s="1" t="s">
        <v>38</v>
      </c>
      <c r="I62" s="1" t="s">
        <v>19</v>
      </c>
      <c r="J62" s="3"/>
      <c r="K62" s="6" t="s">
        <v>128</v>
      </c>
      <c r="L62" s="15" t="s">
        <v>129</v>
      </c>
      <c r="M62" s="15" t="s">
        <v>130</v>
      </c>
      <c r="N62" s="15" t="s">
        <v>466</v>
      </c>
      <c r="O62" s="11">
        <v>11901.7</v>
      </c>
    </row>
    <row r="63" spans="1:15" ht="13.5" customHeight="1">
      <c r="A63" s="14">
        <v>62</v>
      </c>
      <c r="B63" s="1" t="s">
        <v>229</v>
      </c>
      <c r="C63" s="2" t="s">
        <v>230</v>
      </c>
      <c r="D63" s="1" t="s">
        <v>43</v>
      </c>
      <c r="E63" s="2" t="s">
        <v>231</v>
      </c>
      <c r="F63" s="1" t="s">
        <v>232</v>
      </c>
      <c r="G63" s="1">
        <v>7</v>
      </c>
      <c r="H63" s="1" t="s">
        <v>31</v>
      </c>
      <c r="I63" s="1" t="s">
        <v>19</v>
      </c>
      <c r="J63" s="3"/>
      <c r="K63" s="6" t="s">
        <v>233</v>
      </c>
      <c r="L63" s="15" t="s">
        <v>444</v>
      </c>
      <c r="M63" s="15" t="s">
        <v>238</v>
      </c>
      <c r="N63" s="15" t="s">
        <v>466</v>
      </c>
      <c r="O63" s="11">
        <v>116.3922</v>
      </c>
    </row>
    <row r="64" spans="1:15" ht="13.5" customHeight="1">
      <c r="A64" s="14">
        <v>63</v>
      </c>
      <c r="B64" s="1" t="s">
        <v>234</v>
      </c>
      <c r="C64" s="2" t="s">
        <v>235</v>
      </c>
      <c r="D64" s="1" t="s">
        <v>43</v>
      </c>
      <c r="E64" s="2" t="s">
        <v>236</v>
      </c>
      <c r="F64" s="1"/>
      <c r="G64" s="1">
        <v>1</v>
      </c>
      <c r="H64" s="1" t="s">
        <v>31</v>
      </c>
      <c r="I64" s="1" t="s">
        <v>19</v>
      </c>
      <c r="J64" s="3" t="s">
        <v>70</v>
      </c>
      <c r="K64" s="6" t="s">
        <v>233</v>
      </c>
      <c r="L64" s="15" t="s">
        <v>237</v>
      </c>
      <c r="M64" s="15" t="s">
        <v>238</v>
      </c>
      <c r="N64" s="15" t="s">
        <v>466</v>
      </c>
      <c r="O64" s="11">
        <v>4908.9217</v>
      </c>
    </row>
    <row r="65" spans="1:15" ht="13.5" customHeight="1">
      <c r="A65" s="14">
        <v>64</v>
      </c>
      <c r="B65" s="1" t="s">
        <v>239</v>
      </c>
      <c r="C65" s="2" t="s">
        <v>240</v>
      </c>
      <c r="D65" s="1" t="s">
        <v>28</v>
      </c>
      <c r="E65" s="2" t="s">
        <v>241</v>
      </c>
      <c r="F65" s="1" t="s">
        <v>242</v>
      </c>
      <c r="G65" s="1">
        <v>7</v>
      </c>
      <c r="H65" s="1" t="s">
        <v>31</v>
      </c>
      <c r="I65" s="1" t="s">
        <v>19</v>
      </c>
      <c r="J65" s="3"/>
      <c r="K65" s="6" t="s">
        <v>243</v>
      </c>
      <c r="L65" s="15" t="s">
        <v>244</v>
      </c>
      <c r="M65" s="15" t="s">
        <v>245</v>
      </c>
      <c r="N65" s="15" t="s">
        <v>466</v>
      </c>
      <c r="O65" s="11">
        <v>114.3232</v>
      </c>
    </row>
    <row r="66" spans="1:15" ht="13.5" customHeight="1">
      <c r="A66" s="14">
        <v>65</v>
      </c>
      <c r="B66" s="1" t="s">
        <v>246</v>
      </c>
      <c r="C66" s="2" t="s">
        <v>240</v>
      </c>
      <c r="D66" s="1" t="s">
        <v>28</v>
      </c>
      <c r="E66" s="2" t="s">
        <v>247</v>
      </c>
      <c r="F66" s="1"/>
      <c r="G66" s="1">
        <v>10</v>
      </c>
      <c r="H66" s="1" t="s">
        <v>38</v>
      </c>
      <c r="I66" s="1" t="s">
        <v>38</v>
      </c>
      <c r="J66" s="3"/>
      <c r="K66" s="15" t="s">
        <v>445</v>
      </c>
      <c r="L66" s="15" t="s">
        <v>445</v>
      </c>
      <c r="M66" s="15" t="s">
        <v>248</v>
      </c>
      <c r="N66" s="15" t="s">
        <v>466</v>
      </c>
      <c r="O66" s="11">
        <v>60.954</v>
      </c>
    </row>
    <row r="67" spans="1:15" ht="13.5" customHeight="1">
      <c r="A67" s="14">
        <v>66</v>
      </c>
      <c r="B67" s="1" t="s">
        <v>249</v>
      </c>
      <c r="C67" s="2" t="s">
        <v>230</v>
      </c>
      <c r="D67" s="1" t="s">
        <v>43</v>
      </c>
      <c r="E67" s="2" t="s">
        <v>201</v>
      </c>
      <c r="F67" s="1" t="s">
        <v>232</v>
      </c>
      <c r="G67" s="1">
        <v>1</v>
      </c>
      <c r="H67" s="1" t="s">
        <v>31</v>
      </c>
      <c r="I67" s="1" t="s">
        <v>19</v>
      </c>
      <c r="J67" s="3" t="s">
        <v>70</v>
      </c>
      <c r="K67" s="6" t="s">
        <v>233</v>
      </c>
      <c r="L67" s="15" t="s">
        <v>444</v>
      </c>
      <c r="M67" s="15" t="s">
        <v>238</v>
      </c>
      <c r="N67" s="15" t="s">
        <v>466</v>
      </c>
      <c r="O67" s="11">
        <v>1615.5283</v>
      </c>
    </row>
    <row r="68" spans="1:15" ht="13.5" customHeight="1">
      <c r="A68" s="14">
        <v>67</v>
      </c>
      <c r="B68" s="1" t="s">
        <v>250</v>
      </c>
      <c r="C68" s="2" t="s">
        <v>251</v>
      </c>
      <c r="D68" s="1" t="s">
        <v>74</v>
      </c>
      <c r="E68" s="2" t="s">
        <v>201</v>
      </c>
      <c r="F68" s="1" t="s">
        <v>242</v>
      </c>
      <c r="G68" s="1">
        <v>1</v>
      </c>
      <c r="H68" s="1" t="s">
        <v>31</v>
      </c>
      <c r="I68" s="1" t="s">
        <v>19</v>
      </c>
      <c r="J68" s="3"/>
      <c r="K68" s="6" t="s">
        <v>243</v>
      </c>
      <c r="L68" s="15" t="s">
        <v>244</v>
      </c>
      <c r="M68" s="15" t="s">
        <v>245</v>
      </c>
      <c r="N68" s="15" t="s">
        <v>466</v>
      </c>
      <c r="O68" s="11">
        <v>1646.2067</v>
      </c>
    </row>
    <row r="69" spans="1:15" ht="13.5" customHeight="1">
      <c r="A69" s="14">
        <v>68</v>
      </c>
      <c r="B69" s="1" t="s">
        <v>252</v>
      </c>
      <c r="C69" s="2" t="s">
        <v>253</v>
      </c>
      <c r="D69" s="1" t="s">
        <v>254</v>
      </c>
      <c r="E69" s="2" t="s">
        <v>255</v>
      </c>
      <c r="F69" s="1" t="s">
        <v>256</v>
      </c>
      <c r="G69" s="1">
        <v>12</v>
      </c>
      <c r="H69" s="1" t="s">
        <v>174</v>
      </c>
      <c r="I69" s="1" t="s">
        <v>19</v>
      </c>
      <c r="J69" s="3"/>
      <c r="K69" s="6" t="s">
        <v>71</v>
      </c>
      <c r="L69" s="15" t="s">
        <v>71</v>
      </c>
      <c r="M69" s="15" t="s">
        <v>72</v>
      </c>
      <c r="N69" s="15" t="s">
        <v>466</v>
      </c>
      <c r="O69" s="11">
        <v>38.91</v>
      </c>
    </row>
    <row r="70" spans="1:15" ht="13.5" customHeight="1">
      <c r="A70" s="14">
        <v>69</v>
      </c>
      <c r="B70" s="1" t="s">
        <v>257</v>
      </c>
      <c r="C70" s="2" t="s">
        <v>253</v>
      </c>
      <c r="D70" s="1" t="s">
        <v>254</v>
      </c>
      <c r="E70" s="2" t="s">
        <v>255</v>
      </c>
      <c r="F70" s="1"/>
      <c r="G70" s="1">
        <v>12</v>
      </c>
      <c r="H70" s="1" t="s">
        <v>174</v>
      </c>
      <c r="I70" s="1" t="s">
        <v>19</v>
      </c>
      <c r="J70" s="3"/>
      <c r="K70" s="6" t="s">
        <v>39</v>
      </c>
      <c r="L70" s="15" t="s">
        <v>39</v>
      </c>
      <c r="M70" s="15" t="s">
        <v>40</v>
      </c>
      <c r="N70" s="15" t="s">
        <v>466</v>
      </c>
      <c r="O70" s="11">
        <v>30.853</v>
      </c>
    </row>
    <row r="71" spans="1:15" ht="13.5" customHeight="1">
      <c r="A71" s="14">
        <v>70</v>
      </c>
      <c r="B71" s="1" t="s">
        <v>258</v>
      </c>
      <c r="C71" s="2" t="s">
        <v>253</v>
      </c>
      <c r="D71" s="1" t="s">
        <v>254</v>
      </c>
      <c r="E71" s="2" t="s">
        <v>255</v>
      </c>
      <c r="F71" s="1"/>
      <c r="G71" s="1">
        <v>28</v>
      </c>
      <c r="H71" s="1" t="s">
        <v>174</v>
      </c>
      <c r="I71" s="1" t="s">
        <v>19</v>
      </c>
      <c r="J71" s="3"/>
      <c r="K71" s="6" t="s">
        <v>101</v>
      </c>
      <c r="L71" s="15" t="s">
        <v>101</v>
      </c>
      <c r="M71" s="15" t="s">
        <v>102</v>
      </c>
      <c r="N71" s="15" t="s">
        <v>466</v>
      </c>
      <c r="O71" s="11">
        <v>28.725</v>
      </c>
    </row>
    <row r="72" spans="1:15" ht="13.5" customHeight="1">
      <c r="A72" s="14">
        <v>71</v>
      </c>
      <c r="B72" s="1" t="s">
        <v>259</v>
      </c>
      <c r="C72" s="2" t="s">
        <v>253</v>
      </c>
      <c r="D72" s="1" t="s">
        <v>254</v>
      </c>
      <c r="E72" s="2" t="s">
        <v>255</v>
      </c>
      <c r="F72" s="1" t="s">
        <v>260</v>
      </c>
      <c r="G72" s="1">
        <v>28</v>
      </c>
      <c r="H72" s="1" t="s">
        <v>174</v>
      </c>
      <c r="I72" s="1" t="s">
        <v>19</v>
      </c>
      <c r="J72" s="3"/>
      <c r="K72" s="6" t="s">
        <v>261</v>
      </c>
      <c r="L72" s="15" t="s">
        <v>262</v>
      </c>
      <c r="M72" s="15" t="s">
        <v>263</v>
      </c>
      <c r="N72" s="15" t="s">
        <v>466</v>
      </c>
      <c r="O72" s="11">
        <v>60.8</v>
      </c>
    </row>
    <row r="73" spans="1:15" ht="13.5" customHeight="1">
      <c r="A73" s="14">
        <v>72</v>
      </c>
      <c r="B73" s="1" t="s">
        <v>264</v>
      </c>
      <c r="C73" s="2" t="s">
        <v>253</v>
      </c>
      <c r="D73" s="1" t="s">
        <v>254</v>
      </c>
      <c r="E73" s="2" t="s">
        <v>265</v>
      </c>
      <c r="F73" s="1" t="s">
        <v>256</v>
      </c>
      <c r="G73" s="1">
        <v>12</v>
      </c>
      <c r="H73" s="1" t="s">
        <v>174</v>
      </c>
      <c r="I73" s="1" t="s">
        <v>19</v>
      </c>
      <c r="J73" s="3"/>
      <c r="K73" s="6" t="s">
        <v>71</v>
      </c>
      <c r="L73" s="15" t="s">
        <v>71</v>
      </c>
      <c r="M73" s="15" t="s">
        <v>72</v>
      </c>
      <c r="N73" s="15" t="s">
        <v>466</v>
      </c>
      <c r="O73" s="11">
        <v>46.85</v>
      </c>
    </row>
    <row r="74" spans="1:15" ht="13.5" customHeight="1">
      <c r="A74" s="14">
        <v>73</v>
      </c>
      <c r="B74" s="1" t="s">
        <v>266</v>
      </c>
      <c r="C74" s="2" t="s">
        <v>253</v>
      </c>
      <c r="D74" s="1" t="s">
        <v>254</v>
      </c>
      <c r="E74" s="2" t="s">
        <v>265</v>
      </c>
      <c r="F74" s="1" t="s">
        <v>260</v>
      </c>
      <c r="G74" s="1">
        <v>28</v>
      </c>
      <c r="H74" s="1" t="s">
        <v>174</v>
      </c>
      <c r="I74" s="1" t="s">
        <v>19</v>
      </c>
      <c r="J74" s="3"/>
      <c r="K74" s="6" t="s">
        <v>261</v>
      </c>
      <c r="L74" s="15" t="s">
        <v>262</v>
      </c>
      <c r="M74" s="15" t="s">
        <v>263</v>
      </c>
      <c r="N74" s="15" t="s">
        <v>466</v>
      </c>
      <c r="O74" s="11">
        <v>71.359</v>
      </c>
    </row>
    <row r="75" spans="1:15" ht="13.5" customHeight="1">
      <c r="A75" s="14">
        <v>74</v>
      </c>
      <c r="B75" s="1" t="s">
        <v>267</v>
      </c>
      <c r="C75" s="2" t="s">
        <v>253</v>
      </c>
      <c r="D75" s="1" t="s">
        <v>254</v>
      </c>
      <c r="E75" s="2" t="s">
        <v>268</v>
      </c>
      <c r="F75" s="1"/>
      <c r="G75" s="1">
        <v>10</v>
      </c>
      <c r="H75" s="1" t="s">
        <v>174</v>
      </c>
      <c r="I75" s="1" t="s">
        <v>19</v>
      </c>
      <c r="J75" s="3"/>
      <c r="K75" s="6" t="s">
        <v>39</v>
      </c>
      <c r="L75" s="15" t="s">
        <v>39</v>
      </c>
      <c r="M75" s="15" t="s">
        <v>40</v>
      </c>
      <c r="N75" s="15" t="s">
        <v>466</v>
      </c>
      <c r="O75" s="11">
        <v>40.95</v>
      </c>
    </row>
    <row r="76" spans="1:15" ht="13.5" customHeight="1">
      <c r="A76" s="14">
        <v>75</v>
      </c>
      <c r="B76" s="1" t="s">
        <v>269</v>
      </c>
      <c r="C76" s="2" t="s">
        <v>270</v>
      </c>
      <c r="D76" s="1" t="s">
        <v>188</v>
      </c>
      <c r="E76" s="2" t="s">
        <v>255</v>
      </c>
      <c r="F76" s="1" t="s">
        <v>271</v>
      </c>
      <c r="G76" s="1">
        <v>24</v>
      </c>
      <c r="H76" s="1" t="s">
        <v>18</v>
      </c>
      <c r="I76" s="1" t="s">
        <v>19</v>
      </c>
      <c r="J76" s="3"/>
      <c r="K76" s="6" t="s">
        <v>272</v>
      </c>
      <c r="L76" s="15" t="s">
        <v>272</v>
      </c>
      <c r="M76" s="15" t="s">
        <v>273</v>
      </c>
      <c r="N76" s="15" t="s">
        <v>466</v>
      </c>
      <c r="O76" s="11">
        <v>42.8278</v>
      </c>
    </row>
    <row r="77" spans="1:15" ht="13.5" customHeight="1">
      <c r="A77" s="14">
        <v>76</v>
      </c>
      <c r="B77" s="1" t="s">
        <v>274</v>
      </c>
      <c r="C77" s="2" t="s">
        <v>270</v>
      </c>
      <c r="D77" s="1" t="s">
        <v>188</v>
      </c>
      <c r="E77" s="2" t="s">
        <v>255</v>
      </c>
      <c r="F77" s="1"/>
      <c r="G77" s="1">
        <v>28</v>
      </c>
      <c r="H77" s="1" t="s">
        <v>18</v>
      </c>
      <c r="I77" s="1" t="s">
        <v>19</v>
      </c>
      <c r="J77" s="3"/>
      <c r="K77" s="6" t="s">
        <v>101</v>
      </c>
      <c r="L77" s="15" t="s">
        <v>101</v>
      </c>
      <c r="M77" s="15" t="s">
        <v>102</v>
      </c>
      <c r="N77" s="15" t="s">
        <v>466</v>
      </c>
      <c r="O77" s="11">
        <v>43.14</v>
      </c>
    </row>
    <row r="78" spans="1:15" ht="13.5" customHeight="1">
      <c r="A78" s="14">
        <v>77</v>
      </c>
      <c r="B78" s="1" t="s">
        <v>275</v>
      </c>
      <c r="C78" s="2" t="s">
        <v>270</v>
      </c>
      <c r="D78" s="1" t="s">
        <v>188</v>
      </c>
      <c r="E78" s="2" t="s">
        <v>265</v>
      </c>
      <c r="F78" s="1" t="s">
        <v>276</v>
      </c>
      <c r="G78" s="1">
        <v>24</v>
      </c>
      <c r="H78" s="1" t="s">
        <v>18</v>
      </c>
      <c r="I78" s="1" t="s">
        <v>19</v>
      </c>
      <c r="J78" s="3"/>
      <c r="K78" s="6" t="s">
        <v>272</v>
      </c>
      <c r="L78" s="15" t="s">
        <v>272</v>
      </c>
      <c r="M78" s="15" t="s">
        <v>273</v>
      </c>
      <c r="N78" s="15" t="s">
        <v>466</v>
      </c>
      <c r="O78" s="11">
        <v>53.4992</v>
      </c>
    </row>
    <row r="79" spans="1:15" ht="13.5" customHeight="1">
      <c r="A79" s="14">
        <v>78</v>
      </c>
      <c r="B79" s="1" t="s">
        <v>277</v>
      </c>
      <c r="C79" s="2" t="s">
        <v>270</v>
      </c>
      <c r="D79" s="1" t="s">
        <v>188</v>
      </c>
      <c r="E79" s="2" t="s">
        <v>265</v>
      </c>
      <c r="F79" s="1"/>
      <c r="G79" s="1">
        <v>28</v>
      </c>
      <c r="H79" s="1" t="s">
        <v>18</v>
      </c>
      <c r="I79" s="1" t="s">
        <v>19</v>
      </c>
      <c r="J79" s="3"/>
      <c r="K79" s="6" t="s">
        <v>101</v>
      </c>
      <c r="L79" s="15" t="s">
        <v>101</v>
      </c>
      <c r="M79" s="15" t="s">
        <v>102</v>
      </c>
      <c r="N79" s="15" t="s">
        <v>466</v>
      </c>
      <c r="O79" s="11">
        <v>50.2745</v>
      </c>
    </row>
    <row r="80" spans="1:15" ht="13.5" customHeight="1">
      <c r="A80" s="14">
        <v>79</v>
      </c>
      <c r="B80" s="1" t="s">
        <v>278</v>
      </c>
      <c r="C80" s="2" t="s">
        <v>279</v>
      </c>
      <c r="D80" s="1" t="s">
        <v>254</v>
      </c>
      <c r="E80" s="2" t="s">
        <v>136</v>
      </c>
      <c r="F80" s="1"/>
      <c r="G80" s="1">
        <v>5</v>
      </c>
      <c r="H80" s="1" t="s">
        <v>174</v>
      </c>
      <c r="I80" s="1" t="s">
        <v>19</v>
      </c>
      <c r="J80" s="3"/>
      <c r="K80" s="6" t="s">
        <v>280</v>
      </c>
      <c r="L80" s="15" t="s">
        <v>281</v>
      </c>
      <c r="M80" s="15" t="s">
        <v>282</v>
      </c>
      <c r="N80" s="15" t="s">
        <v>466</v>
      </c>
      <c r="O80" s="11">
        <v>776.992</v>
      </c>
    </row>
    <row r="81" spans="1:15" ht="13.5" customHeight="1">
      <c r="A81" s="14">
        <v>80</v>
      </c>
      <c r="B81" s="1" t="s">
        <v>283</v>
      </c>
      <c r="C81" s="2" t="s">
        <v>279</v>
      </c>
      <c r="D81" s="1" t="s">
        <v>254</v>
      </c>
      <c r="E81" s="2" t="s">
        <v>136</v>
      </c>
      <c r="F81" s="1" t="s">
        <v>284</v>
      </c>
      <c r="G81" s="1">
        <v>5</v>
      </c>
      <c r="H81" s="1" t="s">
        <v>174</v>
      </c>
      <c r="I81" s="1" t="s">
        <v>38</v>
      </c>
      <c r="J81" s="3"/>
      <c r="K81" s="6" t="s">
        <v>285</v>
      </c>
      <c r="L81" s="15" t="s">
        <v>285</v>
      </c>
      <c r="M81" s="15" t="s">
        <v>286</v>
      </c>
      <c r="N81" s="15" t="s">
        <v>466</v>
      </c>
      <c r="O81" s="11">
        <v>548.1476</v>
      </c>
    </row>
    <row r="82" spans="1:15" ht="13.5" customHeight="1">
      <c r="A82" s="14">
        <v>81</v>
      </c>
      <c r="B82" s="1" t="s">
        <v>287</v>
      </c>
      <c r="C82" s="2" t="s">
        <v>279</v>
      </c>
      <c r="D82" s="1" t="s">
        <v>254</v>
      </c>
      <c r="E82" s="2" t="s">
        <v>255</v>
      </c>
      <c r="F82" s="1"/>
      <c r="G82" s="1">
        <v>5</v>
      </c>
      <c r="H82" s="1" t="s">
        <v>174</v>
      </c>
      <c r="I82" s="1" t="s">
        <v>19</v>
      </c>
      <c r="J82" s="3"/>
      <c r="K82" s="6" t="s">
        <v>280</v>
      </c>
      <c r="L82" s="15" t="s">
        <v>281</v>
      </c>
      <c r="M82" s="15" t="s">
        <v>282</v>
      </c>
      <c r="N82" s="15" t="s">
        <v>466</v>
      </c>
      <c r="O82" s="11">
        <v>219.2947</v>
      </c>
    </row>
    <row r="83" spans="1:15" ht="13.5" customHeight="1">
      <c r="A83" s="14">
        <v>82</v>
      </c>
      <c r="B83" s="1" t="s">
        <v>288</v>
      </c>
      <c r="C83" s="2" t="s">
        <v>279</v>
      </c>
      <c r="D83" s="1" t="s">
        <v>254</v>
      </c>
      <c r="E83" s="2" t="s">
        <v>255</v>
      </c>
      <c r="F83" s="1" t="s">
        <v>289</v>
      </c>
      <c r="G83" s="1">
        <v>10</v>
      </c>
      <c r="H83" s="1" t="s">
        <v>174</v>
      </c>
      <c r="I83" s="1" t="s">
        <v>38</v>
      </c>
      <c r="J83" s="3"/>
      <c r="K83" s="6" t="s">
        <v>290</v>
      </c>
      <c r="L83" s="15" t="s">
        <v>290</v>
      </c>
      <c r="M83" s="15" t="s">
        <v>291</v>
      </c>
      <c r="N83" s="15" t="s">
        <v>466</v>
      </c>
      <c r="O83" s="11">
        <v>117.6056</v>
      </c>
    </row>
    <row r="84" spans="1:15" ht="13.5" customHeight="1">
      <c r="A84" s="14">
        <v>83</v>
      </c>
      <c r="B84" s="1" t="s">
        <v>292</v>
      </c>
      <c r="C84" s="2" t="s">
        <v>279</v>
      </c>
      <c r="D84" s="1" t="s">
        <v>254</v>
      </c>
      <c r="E84" s="2" t="s">
        <v>44</v>
      </c>
      <c r="F84" s="1" t="s">
        <v>284</v>
      </c>
      <c r="G84" s="1">
        <v>7</v>
      </c>
      <c r="H84" s="1" t="s">
        <v>174</v>
      </c>
      <c r="I84" s="1" t="s">
        <v>38</v>
      </c>
      <c r="J84" s="3"/>
      <c r="K84" s="6" t="s">
        <v>285</v>
      </c>
      <c r="L84" s="15" t="s">
        <v>285</v>
      </c>
      <c r="M84" s="15" t="s">
        <v>286</v>
      </c>
      <c r="N84" s="15" t="s">
        <v>466</v>
      </c>
      <c r="O84" s="11">
        <v>302.0358</v>
      </c>
    </row>
    <row r="85" spans="1:15" ht="13.5" customHeight="1">
      <c r="A85" s="14">
        <v>84</v>
      </c>
      <c r="B85" s="1" t="s">
        <v>293</v>
      </c>
      <c r="C85" s="2" t="s">
        <v>294</v>
      </c>
      <c r="D85" s="1" t="s">
        <v>28</v>
      </c>
      <c r="E85" s="2" t="s">
        <v>169</v>
      </c>
      <c r="F85" s="1" t="s">
        <v>295</v>
      </c>
      <c r="G85" s="1">
        <v>3</v>
      </c>
      <c r="H85" s="1" t="s">
        <v>31</v>
      </c>
      <c r="I85" s="1" t="s">
        <v>19</v>
      </c>
      <c r="J85" s="3"/>
      <c r="K85" s="6" t="s">
        <v>296</v>
      </c>
      <c r="L85" s="15" t="s">
        <v>296</v>
      </c>
      <c r="M85" s="15" t="s">
        <v>297</v>
      </c>
      <c r="N85" s="15" t="s">
        <v>466</v>
      </c>
      <c r="O85" s="11">
        <v>236.2688</v>
      </c>
    </row>
    <row r="86" spans="1:15" ht="13.5" customHeight="1">
      <c r="A86" s="14">
        <v>85</v>
      </c>
      <c r="B86" s="1" t="s">
        <v>298</v>
      </c>
      <c r="C86" s="2" t="s">
        <v>299</v>
      </c>
      <c r="D86" s="1" t="s">
        <v>15</v>
      </c>
      <c r="E86" s="2" t="s">
        <v>300</v>
      </c>
      <c r="F86" s="1"/>
      <c r="G86" s="1">
        <v>36</v>
      </c>
      <c r="H86" s="1" t="s">
        <v>18</v>
      </c>
      <c r="I86" s="1" t="s">
        <v>19</v>
      </c>
      <c r="J86" s="3"/>
      <c r="K86" s="6" t="s">
        <v>301</v>
      </c>
      <c r="L86" s="15" t="s">
        <v>301</v>
      </c>
      <c r="M86" s="15" t="s">
        <v>302</v>
      </c>
      <c r="N86" s="15" t="s">
        <v>466</v>
      </c>
      <c r="O86" s="11">
        <v>1.225</v>
      </c>
    </row>
    <row r="87" spans="1:15" ht="13.5" customHeight="1">
      <c r="A87" s="14">
        <v>86</v>
      </c>
      <c r="B87" s="1" t="s">
        <v>303</v>
      </c>
      <c r="C87" s="2" t="s">
        <v>294</v>
      </c>
      <c r="D87" s="1" t="s">
        <v>28</v>
      </c>
      <c r="E87" s="2" t="s">
        <v>304</v>
      </c>
      <c r="F87" s="1"/>
      <c r="G87" s="1">
        <v>4</v>
      </c>
      <c r="H87" s="1" t="s">
        <v>31</v>
      </c>
      <c r="I87" s="1" t="s">
        <v>19</v>
      </c>
      <c r="J87" s="3"/>
      <c r="K87" s="6" t="s">
        <v>305</v>
      </c>
      <c r="L87" s="15" t="s">
        <v>305</v>
      </c>
      <c r="M87" s="15" t="s">
        <v>306</v>
      </c>
      <c r="N87" s="15" t="s">
        <v>466</v>
      </c>
      <c r="O87" s="11">
        <v>22.9513</v>
      </c>
    </row>
    <row r="88" spans="1:15" ht="13.5" customHeight="1">
      <c r="A88" s="14">
        <v>87</v>
      </c>
      <c r="B88" s="1" t="s">
        <v>307</v>
      </c>
      <c r="C88" s="2" t="s">
        <v>308</v>
      </c>
      <c r="D88" s="1" t="s">
        <v>309</v>
      </c>
      <c r="E88" s="2" t="s">
        <v>165</v>
      </c>
      <c r="F88" s="1"/>
      <c r="G88" s="1">
        <v>6</v>
      </c>
      <c r="H88" s="1" t="s">
        <v>31</v>
      </c>
      <c r="I88" s="1" t="s">
        <v>19</v>
      </c>
      <c r="J88" s="3"/>
      <c r="K88" s="6" t="s">
        <v>310</v>
      </c>
      <c r="L88" s="15" t="s">
        <v>310</v>
      </c>
      <c r="M88" s="15" t="s">
        <v>311</v>
      </c>
      <c r="N88" s="15" t="s">
        <v>466</v>
      </c>
      <c r="O88" s="11">
        <v>6.906</v>
      </c>
    </row>
    <row r="89" spans="1:15" ht="13.5" customHeight="1">
      <c r="A89" s="14">
        <v>88</v>
      </c>
      <c r="B89" s="1" t="s">
        <v>312</v>
      </c>
      <c r="C89" s="2" t="s">
        <v>308</v>
      </c>
      <c r="D89" s="1" t="s">
        <v>309</v>
      </c>
      <c r="E89" s="2" t="s">
        <v>165</v>
      </c>
      <c r="F89" s="1"/>
      <c r="G89" s="1">
        <v>6</v>
      </c>
      <c r="H89" s="1" t="s">
        <v>31</v>
      </c>
      <c r="I89" s="1" t="s">
        <v>19</v>
      </c>
      <c r="J89" s="3"/>
      <c r="K89" s="6" t="s">
        <v>313</v>
      </c>
      <c r="L89" s="15" t="s">
        <v>313</v>
      </c>
      <c r="M89" s="15" t="s">
        <v>314</v>
      </c>
      <c r="N89" s="15" t="s">
        <v>466</v>
      </c>
      <c r="O89" s="11">
        <v>5.789</v>
      </c>
    </row>
    <row r="90" spans="1:15" ht="13.5" customHeight="1">
      <c r="A90" s="14">
        <v>89</v>
      </c>
      <c r="B90" s="1" t="s">
        <v>315</v>
      </c>
      <c r="C90" s="2" t="s">
        <v>316</v>
      </c>
      <c r="D90" s="1" t="s">
        <v>28</v>
      </c>
      <c r="E90" s="2" t="s">
        <v>165</v>
      </c>
      <c r="F90" s="1" t="s">
        <v>295</v>
      </c>
      <c r="G90" s="1">
        <v>5</v>
      </c>
      <c r="H90" s="1" t="s">
        <v>38</v>
      </c>
      <c r="I90" s="1" t="s">
        <v>19</v>
      </c>
      <c r="J90" s="3"/>
      <c r="K90" s="6" t="s">
        <v>317</v>
      </c>
      <c r="L90" s="15" t="s">
        <v>317</v>
      </c>
      <c r="M90" s="15" t="s">
        <v>318</v>
      </c>
      <c r="N90" s="15" t="s">
        <v>466</v>
      </c>
      <c r="O90" s="11">
        <v>57.5217</v>
      </c>
    </row>
    <row r="91" spans="1:15" ht="13.5" customHeight="1">
      <c r="A91" s="14">
        <v>90</v>
      </c>
      <c r="B91" s="1" t="s">
        <v>319</v>
      </c>
      <c r="C91" s="2" t="s">
        <v>316</v>
      </c>
      <c r="D91" s="1" t="s">
        <v>28</v>
      </c>
      <c r="E91" s="2" t="s">
        <v>165</v>
      </c>
      <c r="F91" s="1"/>
      <c r="G91" s="1">
        <v>10</v>
      </c>
      <c r="H91" s="1" t="s">
        <v>31</v>
      </c>
      <c r="I91" s="1" t="s">
        <v>19</v>
      </c>
      <c r="J91" s="3"/>
      <c r="K91" s="6" t="s">
        <v>320</v>
      </c>
      <c r="L91" s="15" t="s">
        <v>320</v>
      </c>
      <c r="M91" s="15" t="s">
        <v>321</v>
      </c>
      <c r="N91" s="15" t="s">
        <v>466</v>
      </c>
      <c r="O91" s="11">
        <v>32.37</v>
      </c>
    </row>
    <row r="92" spans="1:15" ht="13.5" customHeight="1">
      <c r="A92" s="14">
        <v>91</v>
      </c>
      <c r="B92" s="1" t="s">
        <v>322</v>
      </c>
      <c r="C92" s="2" t="s">
        <v>316</v>
      </c>
      <c r="D92" s="1" t="s">
        <v>28</v>
      </c>
      <c r="E92" s="2" t="s">
        <v>165</v>
      </c>
      <c r="F92" s="1"/>
      <c r="G92" s="1">
        <v>5</v>
      </c>
      <c r="H92" s="1" t="s">
        <v>31</v>
      </c>
      <c r="I92" s="1" t="s">
        <v>19</v>
      </c>
      <c r="J92" s="3"/>
      <c r="K92" s="6" t="s">
        <v>310</v>
      </c>
      <c r="L92" s="15" t="s">
        <v>310</v>
      </c>
      <c r="M92" s="15" t="s">
        <v>311</v>
      </c>
      <c r="N92" s="15" t="s">
        <v>466</v>
      </c>
      <c r="O92" s="11">
        <v>34.24</v>
      </c>
    </row>
    <row r="93" spans="1:15" ht="13.5" customHeight="1">
      <c r="A93" s="14">
        <v>92</v>
      </c>
      <c r="B93" s="1" t="s">
        <v>323</v>
      </c>
      <c r="C93" s="2" t="s">
        <v>316</v>
      </c>
      <c r="D93" s="1" t="s">
        <v>28</v>
      </c>
      <c r="E93" s="2" t="s">
        <v>169</v>
      </c>
      <c r="F93" s="1" t="s">
        <v>295</v>
      </c>
      <c r="G93" s="1">
        <v>5</v>
      </c>
      <c r="H93" s="1" t="s">
        <v>38</v>
      </c>
      <c r="I93" s="1" t="s">
        <v>19</v>
      </c>
      <c r="J93" s="3"/>
      <c r="K93" s="6" t="s">
        <v>317</v>
      </c>
      <c r="L93" s="15" t="s">
        <v>317</v>
      </c>
      <c r="M93" s="15" t="s">
        <v>318</v>
      </c>
      <c r="N93" s="15" t="s">
        <v>466</v>
      </c>
      <c r="O93" s="11">
        <v>109.4283</v>
      </c>
    </row>
    <row r="94" spans="1:15" ht="13.5" customHeight="1">
      <c r="A94" s="14">
        <v>93</v>
      </c>
      <c r="B94" s="1" t="s">
        <v>324</v>
      </c>
      <c r="C94" s="2" t="s">
        <v>325</v>
      </c>
      <c r="D94" s="1" t="s">
        <v>172</v>
      </c>
      <c r="E94" s="2" t="s">
        <v>326</v>
      </c>
      <c r="F94" s="1"/>
      <c r="G94" s="1">
        <v>24</v>
      </c>
      <c r="H94" s="1" t="s">
        <v>174</v>
      </c>
      <c r="I94" s="1" t="s">
        <v>19</v>
      </c>
      <c r="J94" s="3"/>
      <c r="K94" s="6" t="s">
        <v>327</v>
      </c>
      <c r="L94" s="15" t="s">
        <v>327</v>
      </c>
      <c r="M94" s="15" t="s">
        <v>328</v>
      </c>
      <c r="N94" s="15" t="s">
        <v>466</v>
      </c>
      <c r="O94" s="11">
        <v>4.0207</v>
      </c>
    </row>
    <row r="95" spans="1:15" ht="13.5" customHeight="1">
      <c r="A95" s="14">
        <v>94</v>
      </c>
      <c r="B95" s="1" t="s">
        <v>329</v>
      </c>
      <c r="C95" s="2" t="s">
        <v>325</v>
      </c>
      <c r="D95" s="1" t="s">
        <v>172</v>
      </c>
      <c r="E95" s="2" t="s">
        <v>330</v>
      </c>
      <c r="F95" s="1"/>
      <c r="G95" s="1">
        <v>24</v>
      </c>
      <c r="H95" s="1" t="s">
        <v>174</v>
      </c>
      <c r="I95" s="1" t="s">
        <v>19</v>
      </c>
      <c r="J95" s="3"/>
      <c r="K95" s="6" t="s">
        <v>331</v>
      </c>
      <c r="L95" s="15" t="s">
        <v>331</v>
      </c>
      <c r="M95" s="15" t="s">
        <v>332</v>
      </c>
      <c r="N95" s="15" t="s">
        <v>466</v>
      </c>
      <c r="O95" s="11">
        <v>4.0789</v>
      </c>
    </row>
    <row r="96" spans="1:15" ht="13.5" customHeight="1">
      <c r="A96" s="14">
        <v>95</v>
      </c>
      <c r="B96" s="1" t="s">
        <v>333</v>
      </c>
      <c r="C96" s="2" t="s">
        <v>334</v>
      </c>
      <c r="D96" s="1" t="s">
        <v>43</v>
      </c>
      <c r="E96" s="2" t="s">
        <v>55</v>
      </c>
      <c r="F96" s="1" t="s">
        <v>335</v>
      </c>
      <c r="G96" s="1">
        <v>1</v>
      </c>
      <c r="H96" s="1" t="s">
        <v>38</v>
      </c>
      <c r="I96" s="1" t="s">
        <v>19</v>
      </c>
      <c r="J96" s="3"/>
      <c r="K96" s="6" t="s">
        <v>64</v>
      </c>
      <c r="L96" s="15" t="s">
        <v>64</v>
      </c>
      <c r="M96" s="15" t="s">
        <v>65</v>
      </c>
      <c r="N96" s="15" t="s">
        <v>466</v>
      </c>
      <c r="O96" s="11">
        <v>3672.185</v>
      </c>
    </row>
    <row r="97" spans="1:15" ht="13.5" customHeight="1">
      <c r="A97" s="14">
        <v>96</v>
      </c>
      <c r="B97" s="1" t="s">
        <v>336</v>
      </c>
      <c r="C97" s="2" t="s">
        <v>334</v>
      </c>
      <c r="D97" s="1" t="s">
        <v>43</v>
      </c>
      <c r="E97" s="2" t="s">
        <v>55</v>
      </c>
      <c r="F97" s="1"/>
      <c r="G97" s="1">
        <v>1</v>
      </c>
      <c r="H97" s="1" t="s">
        <v>38</v>
      </c>
      <c r="I97" s="1" t="s">
        <v>19</v>
      </c>
      <c r="J97" s="3"/>
      <c r="K97" s="6" t="s">
        <v>59</v>
      </c>
      <c r="L97" s="15" t="s">
        <v>59</v>
      </c>
      <c r="M97" s="15" t="s">
        <v>60</v>
      </c>
      <c r="N97" s="15" t="s">
        <v>466</v>
      </c>
      <c r="O97" s="11">
        <v>2228.7016</v>
      </c>
    </row>
    <row r="98" spans="1:15" ht="13.5" customHeight="1">
      <c r="A98" s="14">
        <v>97</v>
      </c>
      <c r="B98" s="1" t="s">
        <v>337</v>
      </c>
      <c r="C98" s="2" t="s">
        <v>338</v>
      </c>
      <c r="D98" s="1" t="s">
        <v>43</v>
      </c>
      <c r="E98" s="2" t="s">
        <v>136</v>
      </c>
      <c r="F98" s="1" t="s">
        <v>339</v>
      </c>
      <c r="G98" s="1">
        <v>1</v>
      </c>
      <c r="H98" s="1" t="s">
        <v>38</v>
      </c>
      <c r="I98" s="1" t="s">
        <v>38</v>
      </c>
      <c r="J98" s="3" t="s">
        <v>70</v>
      </c>
      <c r="K98" s="6" t="s">
        <v>39</v>
      </c>
      <c r="L98" s="15" t="s">
        <v>39</v>
      </c>
      <c r="M98" s="15" t="s">
        <v>40</v>
      </c>
      <c r="N98" s="15" t="s">
        <v>466</v>
      </c>
      <c r="O98" s="11">
        <v>1060.19</v>
      </c>
    </row>
    <row r="99" spans="1:15" ht="13.5" customHeight="1">
      <c r="A99" s="14">
        <v>98</v>
      </c>
      <c r="B99" s="1" t="s">
        <v>340</v>
      </c>
      <c r="C99" s="2" t="s">
        <v>341</v>
      </c>
      <c r="D99" s="1" t="s">
        <v>28</v>
      </c>
      <c r="E99" s="2" t="s">
        <v>342</v>
      </c>
      <c r="F99" s="1" t="s">
        <v>343</v>
      </c>
      <c r="G99" s="1">
        <v>1</v>
      </c>
      <c r="H99" s="1" t="s">
        <v>38</v>
      </c>
      <c r="I99" s="1" t="s">
        <v>19</v>
      </c>
      <c r="J99" s="3"/>
      <c r="K99" s="6" t="s">
        <v>344</v>
      </c>
      <c r="L99" s="15" t="s">
        <v>345</v>
      </c>
      <c r="M99" s="15" t="s">
        <v>346</v>
      </c>
      <c r="N99" s="15" t="s">
        <v>466</v>
      </c>
      <c r="O99" s="11">
        <v>1196.1383</v>
      </c>
    </row>
    <row r="100" spans="1:15" ht="13.5" customHeight="1">
      <c r="A100" s="14">
        <v>99</v>
      </c>
      <c r="B100" s="1" t="s">
        <v>347</v>
      </c>
      <c r="C100" s="2" t="s">
        <v>338</v>
      </c>
      <c r="D100" s="1" t="s">
        <v>43</v>
      </c>
      <c r="E100" s="2" t="s">
        <v>348</v>
      </c>
      <c r="F100" s="1" t="s">
        <v>339</v>
      </c>
      <c r="G100" s="1">
        <v>1</v>
      </c>
      <c r="H100" s="1" t="s">
        <v>38</v>
      </c>
      <c r="I100" s="1" t="s">
        <v>19</v>
      </c>
      <c r="J100" s="3" t="s">
        <v>70</v>
      </c>
      <c r="K100" s="6" t="s">
        <v>39</v>
      </c>
      <c r="L100" s="15" t="s">
        <v>39</v>
      </c>
      <c r="M100" s="15" t="s">
        <v>40</v>
      </c>
      <c r="N100" s="15" t="s">
        <v>466</v>
      </c>
      <c r="O100" s="11">
        <v>527.17</v>
      </c>
    </row>
    <row r="101" spans="1:15" ht="13.5" customHeight="1">
      <c r="A101" s="14">
        <v>100</v>
      </c>
      <c r="B101" s="1" t="s">
        <v>349</v>
      </c>
      <c r="C101" s="2" t="s">
        <v>341</v>
      </c>
      <c r="D101" s="1" t="s">
        <v>28</v>
      </c>
      <c r="E101" s="2" t="s">
        <v>350</v>
      </c>
      <c r="F101" s="1" t="s">
        <v>343</v>
      </c>
      <c r="G101" s="1">
        <v>1</v>
      </c>
      <c r="H101" s="1" t="s">
        <v>38</v>
      </c>
      <c r="I101" s="1" t="s">
        <v>19</v>
      </c>
      <c r="J101" s="3"/>
      <c r="K101" s="6" t="s">
        <v>344</v>
      </c>
      <c r="L101" s="15" t="s">
        <v>345</v>
      </c>
      <c r="M101" s="15" t="s">
        <v>346</v>
      </c>
      <c r="N101" s="15" t="s">
        <v>466</v>
      </c>
      <c r="O101" s="11">
        <v>2242.2067</v>
      </c>
    </row>
    <row r="102" spans="1:15" ht="13.5" customHeight="1">
      <c r="A102" s="14">
        <v>101</v>
      </c>
      <c r="B102" s="1" t="s">
        <v>351</v>
      </c>
      <c r="C102" s="2" t="s">
        <v>341</v>
      </c>
      <c r="D102" s="1" t="s">
        <v>28</v>
      </c>
      <c r="E102" s="2" t="s">
        <v>350</v>
      </c>
      <c r="F102" s="1"/>
      <c r="G102" s="1">
        <v>1</v>
      </c>
      <c r="H102" s="1" t="s">
        <v>38</v>
      </c>
      <c r="I102" s="1" t="s">
        <v>19</v>
      </c>
      <c r="J102" s="3" t="s">
        <v>70</v>
      </c>
      <c r="K102" s="6" t="s">
        <v>39</v>
      </c>
      <c r="L102" s="15" t="s">
        <v>39</v>
      </c>
      <c r="M102" s="15" t="s">
        <v>40</v>
      </c>
      <c r="N102" s="15" t="s">
        <v>466</v>
      </c>
      <c r="O102" s="11">
        <v>1193.9</v>
      </c>
    </row>
    <row r="103" spans="1:15" ht="13.5" customHeight="1">
      <c r="A103" s="14">
        <v>102</v>
      </c>
      <c r="B103" s="1" t="s">
        <v>352</v>
      </c>
      <c r="C103" s="4" t="s">
        <v>353</v>
      </c>
      <c r="D103" s="1" t="s">
        <v>43</v>
      </c>
      <c r="E103" s="2" t="s">
        <v>354</v>
      </c>
      <c r="F103" s="1" t="s">
        <v>355</v>
      </c>
      <c r="G103" s="1">
        <v>1</v>
      </c>
      <c r="H103" s="1" t="s">
        <v>38</v>
      </c>
      <c r="I103" s="1" t="s">
        <v>19</v>
      </c>
      <c r="J103" s="3" t="s">
        <v>70</v>
      </c>
      <c r="K103" s="6" t="s">
        <v>97</v>
      </c>
      <c r="L103" s="15" t="s">
        <v>97</v>
      </c>
      <c r="M103" s="15" t="s">
        <v>98</v>
      </c>
      <c r="N103" s="15" t="s">
        <v>466</v>
      </c>
      <c r="O103" s="11">
        <v>388</v>
      </c>
    </row>
    <row r="104" spans="1:15" ht="13.5" customHeight="1">
      <c r="A104" s="14">
        <v>103</v>
      </c>
      <c r="B104" s="1" t="s">
        <v>356</v>
      </c>
      <c r="C104" s="2" t="s">
        <v>357</v>
      </c>
      <c r="D104" s="1" t="s">
        <v>43</v>
      </c>
      <c r="E104" s="2" t="s">
        <v>236</v>
      </c>
      <c r="F104" s="1"/>
      <c r="G104" s="1">
        <v>1</v>
      </c>
      <c r="H104" s="1" t="s">
        <v>31</v>
      </c>
      <c r="I104" s="1" t="s">
        <v>19</v>
      </c>
      <c r="J104" s="3" t="s">
        <v>70</v>
      </c>
      <c r="K104" s="6" t="s">
        <v>358</v>
      </c>
      <c r="L104" s="15" t="s">
        <v>358</v>
      </c>
      <c r="M104" s="15" t="s">
        <v>359</v>
      </c>
      <c r="N104" s="15" t="s">
        <v>466</v>
      </c>
      <c r="O104" s="11">
        <v>185.477</v>
      </c>
    </row>
    <row r="105" spans="1:15" ht="13.5" customHeight="1">
      <c r="A105" s="14">
        <v>104</v>
      </c>
      <c r="B105" s="1" t="s">
        <v>360</v>
      </c>
      <c r="C105" s="2" t="s">
        <v>361</v>
      </c>
      <c r="D105" s="1" t="s">
        <v>28</v>
      </c>
      <c r="E105" s="2" t="s">
        <v>362</v>
      </c>
      <c r="F105" s="1" t="s">
        <v>363</v>
      </c>
      <c r="G105" s="1">
        <v>1</v>
      </c>
      <c r="H105" s="1" t="s">
        <v>38</v>
      </c>
      <c r="I105" s="1" t="s">
        <v>38</v>
      </c>
      <c r="J105" s="3"/>
      <c r="K105" s="15" t="s">
        <v>124</v>
      </c>
      <c r="L105" s="15" t="s">
        <v>124</v>
      </c>
      <c r="M105" s="15" t="s">
        <v>125</v>
      </c>
      <c r="N105" s="15" t="s">
        <v>466</v>
      </c>
      <c r="O105" s="11">
        <v>137.6333</v>
      </c>
    </row>
    <row r="106" spans="1:15" ht="13.5" customHeight="1">
      <c r="A106" s="14">
        <v>105</v>
      </c>
      <c r="B106" s="1" t="s">
        <v>364</v>
      </c>
      <c r="C106" s="2" t="s">
        <v>361</v>
      </c>
      <c r="D106" s="1" t="s">
        <v>28</v>
      </c>
      <c r="E106" s="2" t="s">
        <v>362</v>
      </c>
      <c r="F106" s="1" t="s">
        <v>365</v>
      </c>
      <c r="G106" s="1">
        <v>1</v>
      </c>
      <c r="H106" s="1" t="s">
        <v>38</v>
      </c>
      <c r="I106" s="1" t="s">
        <v>19</v>
      </c>
      <c r="J106" s="3" t="s">
        <v>70</v>
      </c>
      <c r="K106" s="6" t="s">
        <v>290</v>
      </c>
      <c r="L106" s="15" t="s">
        <v>290</v>
      </c>
      <c r="M106" s="15" t="s">
        <v>291</v>
      </c>
      <c r="N106" s="15" t="s">
        <v>466</v>
      </c>
      <c r="O106" s="11">
        <v>97.68</v>
      </c>
    </row>
    <row r="107" spans="1:15" ht="13.5" customHeight="1">
      <c r="A107" s="14">
        <v>106</v>
      </c>
      <c r="B107" s="1" t="s">
        <v>366</v>
      </c>
      <c r="C107" s="2" t="s">
        <v>361</v>
      </c>
      <c r="D107" s="1" t="s">
        <v>28</v>
      </c>
      <c r="E107" s="2" t="s">
        <v>362</v>
      </c>
      <c r="F107" s="1"/>
      <c r="G107" s="1">
        <v>10</v>
      </c>
      <c r="H107" s="1" t="s">
        <v>38</v>
      </c>
      <c r="I107" s="1" t="s">
        <v>19</v>
      </c>
      <c r="J107" s="3" t="s">
        <v>70</v>
      </c>
      <c r="K107" s="6" t="s">
        <v>367</v>
      </c>
      <c r="L107" s="15" t="s">
        <v>367</v>
      </c>
      <c r="M107" s="15" t="s">
        <v>368</v>
      </c>
      <c r="N107" s="15" t="s">
        <v>466</v>
      </c>
      <c r="O107" s="11">
        <v>94.9</v>
      </c>
    </row>
    <row r="108" spans="1:15" ht="13.5" customHeight="1">
      <c r="A108" s="14">
        <v>107</v>
      </c>
      <c r="B108" s="1" t="s">
        <v>369</v>
      </c>
      <c r="C108" s="2" t="s">
        <v>361</v>
      </c>
      <c r="D108" s="1" t="s">
        <v>28</v>
      </c>
      <c r="E108" s="2" t="s">
        <v>362</v>
      </c>
      <c r="F108" s="1"/>
      <c r="G108" s="1">
        <v>1</v>
      </c>
      <c r="H108" s="1" t="s">
        <v>31</v>
      </c>
      <c r="I108" s="1" t="s">
        <v>38</v>
      </c>
      <c r="J108" s="3"/>
      <c r="K108" s="6" t="s">
        <v>370</v>
      </c>
      <c r="L108" s="15" t="s">
        <v>370</v>
      </c>
      <c r="M108" s="15" t="s">
        <v>371</v>
      </c>
      <c r="N108" s="15" t="s">
        <v>466</v>
      </c>
      <c r="O108" s="11">
        <v>108.0167</v>
      </c>
    </row>
    <row r="109" spans="1:15" ht="13.5" customHeight="1">
      <c r="A109" s="14">
        <v>108</v>
      </c>
      <c r="B109" s="1" t="s">
        <v>372</v>
      </c>
      <c r="C109" s="2" t="s">
        <v>373</v>
      </c>
      <c r="D109" s="1" t="s">
        <v>28</v>
      </c>
      <c r="E109" s="2" t="s">
        <v>362</v>
      </c>
      <c r="F109" s="1"/>
      <c r="G109" s="1">
        <v>1</v>
      </c>
      <c r="H109" s="1" t="s">
        <v>38</v>
      </c>
      <c r="I109" s="1" t="s">
        <v>19</v>
      </c>
      <c r="J109" s="3"/>
      <c r="K109" s="6" t="s">
        <v>374</v>
      </c>
      <c r="L109" s="15" t="s">
        <v>374</v>
      </c>
      <c r="M109" s="15" t="s">
        <v>375</v>
      </c>
      <c r="N109" s="15" t="s">
        <v>466</v>
      </c>
      <c r="O109" s="11">
        <v>114.46</v>
      </c>
    </row>
    <row r="110" spans="1:15" ht="13.5" customHeight="1">
      <c r="A110" s="14">
        <v>109</v>
      </c>
      <c r="B110" s="1" t="s">
        <v>376</v>
      </c>
      <c r="C110" s="2" t="s">
        <v>361</v>
      </c>
      <c r="D110" s="1" t="s">
        <v>28</v>
      </c>
      <c r="E110" s="2" t="s">
        <v>362</v>
      </c>
      <c r="F110" s="1" t="s">
        <v>377</v>
      </c>
      <c r="G110" s="1">
        <v>10</v>
      </c>
      <c r="H110" s="1" t="s">
        <v>31</v>
      </c>
      <c r="I110" s="1" t="s">
        <v>19</v>
      </c>
      <c r="J110" s="3"/>
      <c r="K110" s="6" t="s">
        <v>378</v>
      </c>
      <c r="L110" s="15" t="s">
        <v>185</v>
      </c>
      <c r="M110" s="15" t="s">
        <v>186</v>
      </c>
      <c r="N110" s="15" t="s">
        <v>466</v>
      </c>
      <c r="O110" s="11">
        <v>297.025</v>
      </c>
    </row>
    <row r="111" spans="1:15" ht="13.5" customHeight="1">
      <c r="A111" s="14">
        <v>110</v>
      </c>
      <c r="B111" s="1" t="s">
        <v>379</v>
      </c>
      <c r="C111" s="2" t="s">
        <v>380</v>
      </c>
      <c r="D111" s="1" t="s">
        <v>28</v>
      </c>
      <c r="E111" s="2" t="s">
        <v>381</v>
      </c>
      <c r="F111" s="1" t="s">
        <v>382</v>
      </c>
      <c r="G111" s="1">
        <v>1</v>
      </c>
      <c r="H111" s="1" t="s">
        <v>38</v>
      </c>
      <c r="I111" s="1" t="s">
        <v>38</v>
      </c>
      <c r="J111" s="3"/>
      <c r="K111" s="6" t="s">
        <v>383</v>
      </c>
      <c r="L111" s="15" t="s">
        <v>383</v>
      </c>
      <c r="M111" s="15" t="s">
        <v>384</v>
      </c>
      <c r="N111" s="15" t="s">
        <v>466</v>
      </c>
      <c r="O111" s="11">
        <v>367.799</v>
      </c>
    </row>
    <row r="112" spans="1:15" ht="13.5" customHeight="1">
      <c r="A112" s="14">
        <v>111</v>
      </c>
      <c r="B112" s="1" t="s">
        <v>385</v>
      </c>
      <c r="C112" s="2" t="s">
        <v>380</v>
      </c>
      <c r="D112" s="1" t="s">
        <v>28</v>
      </c>
      <c r="E112" s="2" t="s">
        <v>381</v>
      </c>
      <c r="F112" s="1"/>
      <c r="G112" s="1">
        <v>1</v>
      </c>
      <c r="H112" s="1" t="s">
        <v>38</v>
      </c>
      <c r="I112" s="1" t="s">
        <v>19</v>
      </c>
      <c r="J112" s="3" t="s">
        <v>70</v>
      </c>
      <c r="K112" s="6" t="s">
        <v>97</v>
      </c>
      <c r="L112" s="15" t="s">
        <v>97</v>
      </c>
      <c r="M112" s="15" t="s">
        <v>98</v>
      </c>
      <c r="N112" s="15" t="s">
        <v>466</v>
      </c>
      <c r="O112" s="11">
        <v>133</v>
      </c>
    </row>
    <row r="113" spans="1:15" ht="13.5" customHeight="1">
      <c r="A113" s="14">
        <v>112</v>
      </c>
      <c r="B113" s="1" t="s">
        <v>386</v>
      </c>
      <c r="C113" s="2" t="s">
        <v>380</v>
      </c>
      <c r="D113" s="1" t="s">
        <v>28</v>
      </c>
      <c r="E113" s="2" t="s">
        <v>381</v>
      </c>
      <c r="F113" s="1"/>
      <c r="G113" s="1">
        <v>1</v>
      </c>
      <c r="H113" s="1" t="s">
        <v>38</v>
      </c>
      <c r="I113" s="1" t="s">
        <v>38</v>
      </c>
      <c r="J113" s="3" t="s">
        <v>70</v>
      </c>
      <c r="K113" s="6" t="s">
        <v>387</v>
      </c>
      <c r="L113" s="15" t="s">
        <v>387</v>
      </c>
      <c r="M113" s="15" t="s">
        <v>440</v>
      </c>
      <c r="N113" s="15" t="s">
        <v>466</v>
      </c>
      <c r="O113" s="11">
        <v>230.25</v>
      </c>
    </row>
    <row r="114" spans="1:15" ht="13.5" customHeight="1">
      <c r="A114" s="14">
        <v>113</v>
      </c>
      <c r="B114" s="1" t="s">
        <v>388</v>
      </c>
      <c r="C114" s="2" t="s">
        <v>380</v>
      </c>
      <c r="D114" s="1" t="s">
        <v>28</v>
      </c>
      <c r="E114" s="2" t="s">
        <v>389</v>
      </c>
      <c r="F114" s="1" t="s">
        <v>390</v>
      </c>
      <c r="G114" s="1">
        <v>1</v>
      </c>
      <c r="H114" s="1" t="s">
        <v>31</v>
      </c>
      <c r="I114" s="1" t="s">
        <v>19</v>
      </c>
      <c r="J114" s="3"/>
      <c r="K114" s="6" t="s">
        <v>24</v>
      </c>
      <c r="L114" s="15" t="s">
        <v>24</v>
      </c>
      <c r="M114" s="15" t="s">
        <v>25</v>
      </c>
      <c r="N114" s="15" t="s">
        <v>466</v>
      </c>
      <c r="O114" s="11">
        <v>410</v>
      </c>
    </row>
    <row r="115" spans="1:15" ht="13.5" customHeight="1">
      <c r="A115" s="14">
        <v>114</v>
      </c>
      <c r="B115" s="1" t="s">
        <v>391</v>
      </c>
      <c r="C115" s="2" t="s">
        <v>380</v>
      </c>
      <c r="D115" s="1" t="s">
        <v>28</v>
      </c>
      <c r="E115" s="2" t="s">
        <v>389</v>
      </c>
      <c r="F115" s="1" t="s">
        <v>382</v>
      </c>
      <c r="G115" s="1">
        <v>1</v>
      </c>
      <c r="H115" s="1" t="s">
        <v>38</v>
      </c>
      <c r="I115" s="1" t="s">
        <v>38</v>
      </c>
      <c r="J115" s="3"/>
      <c r="K115" s="6" t="s">
        <v>383</v>
      </c>
      <c r="L115" s="15" t="s">
        <v>383</v>
      </c>
      <c r="M115" s="15" t="s">
        <v>384</v>
      </c>
      <c r="N115" s="15" t="s">
        <v>466</v>
      </c>
      <c r="O115" s="11">
        <v>557.563</v>
      </c>
    </row>
    <row r="116" spans="1:15" ht="13.5" customHeight="1">
      <c r="A116" s="14">
        <v>115</v>
      </c>
      <c r="B116" s="1" t="s">
        <v>392</v>
      </c>
      <c r="C116" s="2" t="s">
        <v>380</v>
      </c>
      <c r="D116" s="1" t="s">
        <v>28</v>
      </c>
      <c r="E116" s="2" t="s">
        <v>389</v>
      </c>
      <c r="F116" s="1"/>
      <c r="G116" s="1">
        <v>1</v>
      </c>
      <c r="H116" s="1" t="s">
        <v>38</v>
      </c>
      <c r="I116" s="1" t="s">
        <v>19</v>
      </c>
      <c r="J116" s="3" t="s">
        <v>70</v>
      </c>
      <c r="K116" s="6" t="s">
        <v>97</v>
      </c>
      <c r="L116" s="15" t="s">
        <v>97</v>
      </c>
      <c r="M116" s="15" t="s">
        <v>98</v>
      </c>
      <c r="N116" s="15" t="s">
        <v>466</v>
      </c>
      <c r="O116" s="11">
        <v>264.3</v>
      </c>
    </row>
    <row r="117" spans="1:15" ht="13.5" customHeight="1">
      <c r="A117" s="14">
        <v>116</v>
      </c>
      <c r="B117" s="1" t="s">
        <v>393</v>
      </c>
      <c r="C117" s="2" t="s">
        <v>380</v>
      </c>
      <c r="D117" s="1" t="s">
        <v>28</v>
      </c>
      <c r="E117" s="2" t="s">
        <v>389</v>
      </c>
      <c r="F117" s="1"/>
      <c r="G117" s="1">
        <v>1</v>
      </c>
      <c r="H117" s="1" t="s">
        <v>38</v>
      </c>
      <c r="I117" s="1" t="s">
        <v>38</v>
      </c>
      <c r="J117" s="3" t="s">
        <v>70</v>
      </c>
      <c r="K117" s="6" t="s">
        <v>387</v>
      </c>
      <c r="L117" s="15" t="s">
        <v>387</v>
      </c>
      <c r="M117" s="15" t="s">
        <v>440</v>
      </c>
      <c r="N117" s="15" t="s">
        <v>466</v>
      </c>
      <c r="O117" s="11">
        <v>442.945</v>
      </c>
    </row>
    <row r="118" spans="1:15" ht="13.5" customHeight="1">
      <c r="A118" s="14">
        <v>117</v>
      </c>
      <c r="B118" s="1" t="s">
        <v>394</v>
      </c>
      <c r="C118" s="2" t="s">
        <v>380</v>
      </c>
      <c r="D118" s="1" t="s">
        <v>28</v>
      </c>
      <c r="E118" s="2" t="s">
        <v>395</v>
      </c>
      <c r="F118" s="1" t="s">
        <v>396</v>
      </c>
      <c r="G118" s="1">
        <v>1</v>
      </c>
      <c r="H118" s="1" t="s">
        <v>31</v>
      </c>
      <c r="I118" s="1" t="s">
        <v>19</v>
      </c>
      <c r="J118" s="3"/>
      <c r="K118" s="6" t="s">
        <v>146</v>
      </c>
      <c r="L118" s="15" t="s">
        <v>147</v>
      </c>
      <c r="M118" s="15" t="s">
        <v>148</v>
      </c>
      <c r="N118" s="15" t="s">
        <v>466</v>
      </c>
      <c r="O118" s="11">
        <v>911.4017</v>
      </c>
    </row>
    <row r="119" spans="1:15" ht="13.5" customHeight="1">
      <c r="A119" s="14">
        <v>118</v>
      </c>
      <c r="B119" s="1" t="s">
        <v>397</v>
      </c>
      <c r="C119" s="2" t="s">
        <v>380</v>
      </c>
      <c r="D119" s="1" t="s">
        <v>28</v>
      </c>
      <c r="E119" s="2" t="s">
        <v>395</v>
      </c>
      <c r="F119" s="1" t="s">
        <v>390</v>
      </c>
      <c r="G119" s="1">
        <v>1</v>
      </c>
      <c r="H119" s="1" t="s">
        <v>31</v>
      </c>
      <c r="I119" s="1" t="s">
        <v>19</v>
      </c>
      <c r="J119" s="3"/>
      <c r="K119" s="6" t="s">
        <v>24</v>
      </c>
      <c r="L119" s="15" t="s">
        <v>24</v>
      </c>
      <c r="M119" s="15" t="s">
        <v>25</v>
      </c>
      <c r="N119" s="15" t="s">
        <v>466</v>
      </c>
      <c r="O119" s="11">
        <v>170.5317</v>
      </c>
    </row>
    <row r="120" spans="1:15" ht="13.5" customHeight="1">
      <c r="A120" s="14">
        <v>119</v>
      </c>
      <c r="B120" s="1" t="s">
        <v>398</v>
      </c>
      <c r="C120" s="2" t="s">
        <v>380</v>
      </c>
      <c r="D120" s="1" t="s">
        <v>28</v>
      </c>
      <c r="E120" s="2" t="s">
        <v>395</v>
      </c>
      <c r="F120" s="1" t="s">
        <v>382</v>
      </c>
      <c r="G120" s="1">
        <v>1</v>
      </c>
      <c r="H120" s="1" t="s">
        <v>38</v>
      </c>
      <c r="I120" s="1" t="s">
        <v>38</v>
      </c>
      <c r="J120" s="3"/>
      <c r="K120" s="6" t="s">
        <v>383</v>
      </c>
      <c r="L120" s="15" t="s">
        <v>383</v>
      </c>
      <c r="M120" s="15" t="s">
        <v>384</v>
      </c>
      <c r="N120" s="15" t="s">
        <v>466</v>
      </c>
      <c r="O120" s="11">
        <v>204.166</v>
      </c>
    </row>
    <row r="121" spans="1:15" ht="13.5" customHeight="1">
      <c r="A121" s="14">
        <v>120</v>
      </c>
      <c r="B121" s="1" t="s">
        <v>399</v>
      </c>
      <c r="C121" s="2" t="s">
        <v>380</v>
      </c>
      <c r="D121" s="1" t="s">
        <v>28</v>
      </c>
      <c r="E121" s="2" t="s">
        <v>395</v>
      </c>
      <c r="F121" s="1" t="s">
        <v>400</v>
      </c>
      <c r="G121" s="1">
        <v>1</v>
      </c>
      <c r="H121" s="1" t="s">
        <v>31</v>
      </c>
      <c r="I121" s="1" t="s">
        <v>19</v>
      </c>
      <c r="J121" s="3"/>
      <c r="K121" s="6" t="s">
        <v>401</v>
      </c>
      <c r="L121" s="15" t="s">
        <v>402</v>
      </c>
      <c r="M121" s="15" t="s">
        <v>403</v>
      </c>
      <c r="N121" s="15" t="s">
        <v>466</v>
      </c>
      <c r="O121" s="11">
        <v>903.6583</v>
      </c>
    </row>
    <row r="122" spans="1:15" ht="13.5" customHeight="1">
      <c r="A122" s="14">
        <v>121</v>
      </c>
      <c r="B122" s="1" t="s">
        <v>404</v>
      </c>
      <c r="C122" s="2" t="s">
        <v>405</v>
      </c>
      <c r="D122" s="1" t="s">
        <v>43</v>
      </c>
      <c r="E122" s="2" t="s">
        <v>136</v>
      </c>
      <c r="F122" s="1"/>
      <c r="G122" s="1">
        <v>1</v>
      </c>
      <c r="H122" s="1" t="s">
        <v>38</v>
      </c>
      <c r="I122" s="1" t="s">
        <v>19</v>
      </c>
      <c r="J122" s="3"/>
      <c r="K122" s="6" t="s">
        <v>406</v>
      </c>
      <c r="L122" s="15" t="s">
        <v>262</v>
      </c>
      <c r="M122" s="15" t="s">
        <v>263</v>
      </c>
      <c r="N122" s="15" t="s">
        <v>466</v>
      </c>
      <c r="O122" s="11">
        <v>5751.2917</v>
      </c>
    </row>
    <row r="123" spans="1:15" ht="13.5" customHeight="1">
      <c r="A123" s="14">
        <v>122</v>
      </c>
      <c r="B123" s="1" t="s">
        <v>407</v>
      </c>
      <c r="C123" s="2" t="s">
        <v>408</v>
      </c>
      <c r="D123" s="1" t="s">
        <v>43</v>
      </c>
      <c r="E123" s="2" t="s">
        <v>409</v>
      </c>
      <c r="F123" s="1" t="s">
        <v>410</v>
      </c>
      <c r="G123" s="1">
        <v>1</v>
      </c>
      <c r="H123" s="1" t="s">
        <v>38</v>
      </c>
      <c r="I123" s="1" t="s">
        <v>19</v>
      </c>
      <c r="J123" s="3" t="s">
        <v>70</v>
      </c>
      <c r="K123" s="15" t="s">
        <v>411</v>
      </c>
      <c r="L123" s="15" t="s">
        <v>411</v>
      </c>
      <c r="M123" s="15" t="s">
        <v>412</v>
      </c>
      <c r="N123" s="15" t="s">
        <v>466</v>
      </c>
      <c r="O123" s="11">
        <v>913.91</v>
      </c>
    </row>
    <row r="124" spans="1:15" ht="13.5" customHeight="1">
      <c r="A124" s="14">
        <v>123</v>
      </c>
      <c r="B124" s="1" t="s">
        <v>413</v>
      </c>
      <c r="C124" s="2" t="s">
        <v>414</v>
      </c>
      <c r="D124" s="1" t="s">
        <v>28</v>
      </c>
      <c r="E124" s="2" t="s">
        <v>415</v>
      </c>
      <c r="F124" s="1"/>
      <c r="G124" s="1">
        <v>1</v>
      </c>
      <c r="H124" s="1" t="s">
        <v>38</v>
      </c>
      <c r="I124" s="1" t="s">
        <v>19</v>
      </c>
      <c r="J124" s="3"/>
      <c r="K124" s="6" t="s">
        <v>161</v>
      </c>
      <c r="L124" s="15" t="s">
        <v>161</v>
      </c>
      <c r="M124" s="15" t="s">
        <v>162</v>
      </c>
      <c r="N124" s="15" t="s">
        <v>466</v>
      </c>
      <c r="O124" s="11">
        <v>1835</v>
      </c>
    </row>
    <row r="125" spans="1:15" ht="13.5" customHeight="1">
      <c r="A125" s="14">
        <v>124</v>
      </c>
      <c r="B125" s="1" t="s">
        <v>416</v>
      </c>
      <c r="C125" s="2" t="s">
        <v>414</v>
      </c>
      <c r="D125" s="1" t="s">
        <v>28</v>
      </c>
      <c r="E125" s="2" t="s">
        <v>415</v>
      </c>
      <c r="F125" s="1" t="s">
        <v>417</v>
      </c>
      <c r="G125" s="1">
        <v>1</v>
      </c>
      <c r="H125" s="1" t="s">
        <v>38</v>
      </c>
      <c r="I125" s="1" t="s">
        <v>19</v>
      </c>
      <c r="J125" s="3"/>
      <c r="K125" s="6" t="s">
        <v>184</v>
      </c>
      <c r="L125" s="15" t="s">
        <v>81</v>
      </c>
      <c r="M125" s="15" t="s">
        <v>82</v>
      </c>
      <c r="N125" s="15" t="s">
        <v>466</v>
      </c>
      <c r="O125" s="11">
        <v>3161.345</v>
      </c>
    </row>
    <row r="126" spans="1:15" ht="13.5" customHeight="1">
      <c r="A126" s="14">
        <v>125</v>
      </c>
      <c r="B126" s="1" t="s">
        <v>418</v>
      </c>
      <c r="C126" s="2" t="s">
        <v>414</v>
      </c>
      <c r="D126" s="1" t="s">
        <v>28</v>
      </c>
      <c r="E126" s="2" t="s">
        <v>419</v>
      </c>
      <c r="F126" s="1" t="s">
        <v>420</v>
      </c>
      <c r="G126" s="1">
        <v>4</v>
      </c>
      <c r="H126" s="1" t="s">
        <v>31</v>
      </c>
      <c r="I126" s="1" t="s">
        <v>19</v>
      </c>
      <c r="J126" s="3"/>
      <c r="K126" s="6" t="s">
        <v>421</v>
      </c>
      <c r="L126" s="15" t="s">
        <v>421</v>
      </c>
      <c r="M126" s="15" t="s">
        <v>422</v>
      </c>
      <c r="N126" s="15" t="s">
        <v>466</v>
      </c>
      <c r="O126" s="11">
        <v>165.8</v>
      </c>
    </row>
    <row r="127" spans="1:15" ht="13.5" customHeight="1">
      <c r="A127" s="14">
        <v>126</v>
      </c>
      <c r="B127" s="1" t="s">
        <v>423</v>
      </c>
      <c r="C127" s="2" t="s">
        <v>424</v>
      </c>
      <c r="D127" s="1" t="s">
        <v>43</v>
      </c>
      <c r="E127" s="2" t="s">
        <v>425</v>
      </c>
      <c r="F127" s="1" t="s">
        <v>426</v>
      </c>
      <c r="G127" s="1">
        <v>1</v>
      </c>
      <c r="H127" s="1" t="s">
        <v>31</v>
      </c>
      <c r="I127" s="1" t="s">
        <v>19</v>
      </c>
      <c r="J127" s="3"/>
      <c r="K127" s="6" t="s">
        <v>184</v>
      </c>
      <c r="L127" s="15" t="s">
        <v>185</v>
      </c>
      <c r="M127" s="15" t="s">
        <v>186</v>
      </c>
      <c r="N127" s="15" t="s">
        <v>466</v>
      </c>
      <c r="O127" s="11">
        <v>2330.6433</v>
      </c>
    </row>
    <row r="128" spans="1:15" ht="13.5" customHeight="1">
      <c r="A128" s="14">
        <v>127</v>
      </c>
      <c r="B128" s="1" t="s">
        <v>427</v>
      </c>
      <c r="C128" s="2" t="s">
        <v>414</v>
      </c>
      <c r="D128" s="1" t="s">
        <v>28</v>
      </c>
      <c r="E128" s="2" t="s">
        <v>428</v>
      </c>
      <c r="F128" s="1" t="s">
        <v>429</v>
      </c>
      <c r="G128" s="1">
        <v>1</v>
      </c>
      <c r="H128" s="1" t="s">
        <v>31</v>
      </c>
      <c r="I128" s="1" t="s">
        <v>19</v>
      </c>
      <c r="J128" s="3"/>
      <c r="K128" s="6" t="s">
        <v>430</v>
      </c>
      <c r="L128" s="15" t="s">
        <v>430</v>
      </c>
      <c r="M128" s="15" t="s">
        <v>431</v>
      </c>
      <c r="N128" s="15" t="s">
        <v>466</v>
      </c>
      <c r="O128" s="11">
        <v>466.5145</v>
      </c>
    </row>
    <row r="129" spans="1:15" ht="13.5" customHeight="1">
      <c r="A129" s="14">
        <v>128</v>
      </c>
      <c r="B129" s="1" t="s">
        <v>432</v>
      </c>
      <c r="C129" s="2" t="s">
        <v>414</v>
      </c>
      <c r="D129" s="1" t="s">
        <v>28</v>
      </c>
      <c r="E129" s="2" t="s">
        <v>428</v>
      </c>
      <c r="F129" s="1" t="s">
        <v>433</v>
      </c>
      <c r="G129" s="1">
        <v>1</v>
      </c>
      <c r="H129" s="1" t="s">
        <v>31</v>
      </c>
      <c r="I129" s="1" t="s">
        <v>19</v>
      </c>
      <c r="J129" s="3"/>
      <c r="K129" s="6" t="s">
        <v>161</v>
      </c>
      <c r="L129" s="15" t="s">
        <v>161</v>
      </c>
      <c r="M129" s="15" t="s">
        <v>162</v>
      </c>
      <c r="N129" s="15" t="s">
        <v>466</v>
      </c>
      <c r="O129" s="11">
        <v>555.41</v>
      </c>
    </row>
    <row r="130" spans="1:15" ht="13.5" customHeight="1">
      <c r="A130" s="14">
        <v>129</v>
      </c>
      <c r="B130" s="1" t="s">
        <v>434</v>
      </c>
      <c r="C130" s="2" t="s">
        <v>435</v>
      </c>
      <c r="D130" s="1" t="s">
        <v>28</v>
      </c>
      <c r="E130" s="2" t="s">
        <v>428</v>
      </c>
      <c r="F130" s="1"/>
      <c r="G130" s="1">
        <v>1</v>
      </c>
      <c r="H130" s="1" t="s">
        <v>38</v>
      </c>
      <c r="I130" s="1" t="s">
        <v>19</v>
      </c>
      <c r="J130" s="3"/>
      <c r="K130" s="6" t="s">
        <v>184</v>
      </c>
      <c r="L130" s="15" t="s">
        <v>185</v>
      </c>
      <c r="M130" s="15" t="s">
        <v>186</v>
      </c>
      <c r="N130" s="15" t="s">
        <v>466</v>
      </c>
      <c r="O130" s="11">
        <v>2330.6433</v>
      </c>
    </row>
    <row r="131" spans="1:15" ht="13.5" customHeight="1">
      <c r="A131" s="14">
        <v>130</v>
      </c>
      <c r="B131" s="1" t="s">
        <v>436</v>
      </c>
      <c r="C131" s="2" t="s">
        <v>35</v>
      </c>
      <c r="D131" s="1" t="s">
        <v>28</v>
      </c>
      <c r="E131" s="2" t="s">
        <v>437</v>
      </c>
      <c r="F131" s="1"/>
      <c r="G131" s="1">
        <v>1</v>
      </c>
      <c r="H131" s="1" t="s">
        <v>38</v>
      </c>
      <c r="I131" s="1" t="s">
        <v>38</v>
      </c>
      <c r="J131" s="3"/>
      <c r="K131" s="6" t="s">
        <v>438</v>
      </c>
      <c r="L131" s="15" t="s">
        <v>438</v>
      </c>
      <c r="M131" s="15" t="s">
        <v>439</v>
      </c>
      <c r="N131" s="15" t="s">
        <v>466</v>
      </c>
      <c r="O131" s="11">
        <v>288.5</v>
      </c>
    </row>
    <row r="132" spans="1:15" ht="13.5">
      <c r="A132" s="8">
        <v>131</v>
      </c>
      <c r="B132" s="8" t="s">
        <v>449</v>
      </c>
      <c r="C132" s="7" t="s">
        <v>150</v>
      </c>
      <c r="D132" s="8" t="s">
        <v>15</v>
      </c>
      <c r="E132" s="7" t="s">
        <v>151</v>
      </c>
      <c r="F132" s="8"/>
      <c r="G132" s="8">
        <v>12</v>
      </c>
      <c r="H132" s="8" t="s">
        <v>18</v>
      </c>
      <c r="I132" s="8" t="s">
        <v>19</v>
      </c>
      <c r="J132" s="6"/>
      <c r="K132" s="6" t="s">
        <v>39</v>
      </c>
      <c r="L132" s="15" t="s">
        <v>448</v>
      </c>
      <c r="M132" s="6"/>
      <c r="N132" s="6" t="s">
        <v>446</v>
      </c>
      <c r="O132" s="6"/>
    </row>
    <row r="133" spans="1:15" ht="13.5">
      <c r="A133" s="8">
        <v>132</v>
      </c>
      <c r="B133" s="8" t="s">
        <v>450</v>
      </c>
      <c r="C133" s="7" t="s">
        <v>150</v>
      </c>
      <c r="D133" s="8" t="s">
        <v>15</v>
      </c>
      <c r="E133" s="7" t="s">
        <v>154</v>
      </c>
      <c r="F133" s="8"/>
      <c r="G133" s="8">
        <v>12</v>
      </c>
      <c r="H133" s="8" t="s">
        <v>18</v>
      </c>
      <c r="I133" s="8" t="s">
        <v>19</v>
      </c>
      <c r="J133" s="6"/>
      <c r="K133" s="6" t="s">
        <v>39</v>
      </c>
      <c r="L133" s="15" t="s">
        <v>39</v>
      </c>
      <c r="M133" s="6"/>
      <c r="N133" s="6" t="s">
        <v>446</v>
      </c>
      <c r="O133" s="6"/>
    </row>
    <row r="134" spans="1:15" ht="13.5">
      <c r="A134" s="8">
        <v>133</v>
      </c>
      <c r="B134" s="8" t="s">
        <v>451</v>
      </c>
      <c r="C134" s="7" t="s">
        <v>253</v>
      </c>
      <c r="D134" s="8" t="s">
        <v>254</v>
      </c>
      <c r="E134" s="7" t="s">
        <v>255</v>
      </c>
      <c r="F134" s="8" t="s">
        <v>256</v>
      </c>
      <c r="G134" s="8">
        <v>42</v>
      </c>
      <c r="H134" s="8" t="s">
        <v>174</v>
      </c>
      <c r="I134" s="8" t="s">
        <v>19</v>
      </c>
      <c r="J134" s="6"/>
      <c r="K134" s="6" t="s">
        <v>71</v>
      </c>
      <c r="L134" s="15" t="s">
        <v>71</v>
      </c>
      <c r="M134" s="6"/>
      <c r="N134" s="6" t="s">
        <v>446</v>
      </c>
      <c r="O134" s="6"/>
    </row>
    <row r="135" spans="1:15" ht="13.5">
      <c r="A135" s="8">
        <v>134</v>
      </c>
      <c r="B135" s="8" t="s">
        <v>452</v>
      </c>
      <c r="C135" s="7" t="s">
        <v>253</v>
      </c>
      <c r="D135" s="8" t="s">
        <v>254</v>
      </c>
      <c r="E135" s="7" t="s">
        <v>255</v>
      </c>
      <c r="F135" s="8"/>
      <c r="G135" s="8">
        <v>30</v>
      </c>
      <c r="H135" s="8" t="s">
        <v>174</v>
      </c>
      <c r="I135" s="8" t="s">
        <v>19</v>
      </c>
      <c r="J135" s="6"/>
      <c r="K135" s="6" t="s">
        <v>39</v>
      </c>
      <c r="L135" s="15" t="s">
        <v>39</v>
      </c>
      <c r="M135" s="6"/>
      <c r="N135" s="6" t="s">
        <v>446</v>
      </c>
      <c r="O135" s="6"/>
    </row>
    <row r="136" spans="1:15" ht="13.5">
      <c r="A136" s="8">
        <v>135</v>
      </c>
      <c r="B136" s="8" t="s">
        <v>453</v>
      </c>
      <c r="C136" s="7" t="s">
        <v>253</v>
      </c>
      <c r="D136" s="8" t="s">
        <v>254</v>
      </c>
      <c r="E136" s="7" t="s">
        <v>255</v>
      </c>
      <c r="F136" s="8"/>
      <c r="G136" s="8">
        <v>42</v>
      </c>
      <c r="H136" s="8" t="s">
        <v>174</v>
      </c>
      <c r="I136" s="8" t="s">
        <v>19</v>
      </c>
      <c r="J136" s="6"/>
      <c r="K136" s="6" t="s">
        <v>39</v>
      </c>
      <c r="L136" s="15" t="s">
        <v>39</v>
      </c>
      <c r="M136" s="6"/>
      <c r="N136" s="6" t="s">
        <v>446</v>
      </c>
      <c r="O136" s="6"/>
    </row>
    <row r="137" spans="1:15" ht="13.5">
      <c r="A137" s="8">
        <v>136</v>
      </c>
      <c r="B137" s="8" t="s">
        <v>454</v>
      </c>
      <c r="C137" s="7" t="s">
        <v>253</v>
      </c>
      <c r="D137" s="8" t="s">
        <v>254</v>
      </c>
      <c r="E137" s="7" t="s">
        <v>255</v>
      </c>
      <c r="F137" s="8"/>
      <c r="G137" s="8">
        <v>42</v>
      </c>
      <c r="H137" s="8" t="s">
        <v>174</v>
      </c>
      <c r="I137" s="8" t="s">
        <v>19</v>
      </c>
      <c r="J137" s="6"/>
      <c r="K137" s="6" t="s">
        <v>101</v>
      </c>
      <c r="L137" s="15" t="s">
        <v>101</v>
      </c>
      <c r="M137" s="6"/>
      <c r="N137" s="6" t="s">
        <v>446</v>
      </c>
      <c r="O137" s="6"/>
    </row>
    <row r="138" spans="1:15" ht="13.5">
      <c r="A138" s="8">
        <v>137</v>
      </c>
      <c r="B138" s="8" t="s">
        <v>455</v>
      </c>
      <c r="C138" s="7" t="s">
        <v>253</v>
      </c>
      <c r="D138" s="8" t="s">
        <v>254</v>
      </c>
      <c r="E138" s="7" t="s">
        <v>265</v>
      </c>
      <c r="F138" s="8" t="s">
        <v>256</v>
      </c>
      <c r="G138" s="8">
        <v>36</v>
      </c>
      <c r="H138" s="8" t="s">
        <v>174</v>
      </c>
      <c r="I138" s="8" t="s">
        <v>19</v>
      </c>
      <c r="J138" s="6"/>
      <c r="K138" s="6" t="s">
        <v>71</v>
      </c>
      <c r="L138" s="15" t="s">
        <v>71</v>
      </c>
      <c r="M138" s="6"/>
      <c r="N138" s="6" t="s">
        <v>446</v>
      </c>
      <c r="O138" s="6"/>
    </row>
    <row r="139" spans="1:15" ht="13.5">
      <c r="A139" s="8">
        <v>138</v>
      </c>
      <c r="B139" s="8" t="s">
        <v>456</v>
      </c>
      <c r="C139" s="7" t="s">
        <v>253</v>
      </c>
      <c r="D139" s="8" t="s">
        <v>254</v>
      </c>
      <c r="E139" s="7" t="s">
        <v>268</v>
      </c>
      <c r="F139" s="8"/>
      <c r="G139" s="8">
        <v>12</v>
      </c>
      <c r="H139" s="8" t="s">
        <v>174</v>
      </c>
      <c r="I139" s="8" t="s">
        <v>19</v>
      </c>
      <c r="J139" s="6"/>
      <c r="K139" s="6" t="s">
        <v>39</v>
      </c>
      <c r="L139" s="15" t="s">
        <v>39</v>
      </c>
      <c r="M139" s="6"/>
      <c r="N139" s="6" t="s">
        <v>446</v>
      </c>
      <c r="O139" s="6"/>
    </row>
    <row r="140" spans="1:15" ht="13.5">
      <c r="A140" s="8">
        <v>139</v>
      </c>
      <c r="B140" s="8" t="s">
        <v>457</v>
      </c>
      <c r="C140" s="7" t="s">
        <v>253</v>
      </c>
      <c r="D140" s="8" t="s">
        <v>254</v>
      </c>
      <c r="E140" s="7" t="s">
        <v>447</v>
      </c>
      <c r="F140" s="8"/>
      <c r="G140" s="8">
        <v>28</v>
      </c>
      <c r="H140" s="8" t="s">
        <v>174</v>
      </c>
      <c r="I140" s="8" t="s">
        <v>19</v>
      </c>
      <c r="J140" s="6"/>
      <c r="K140" s="6" t="s">
        <v>39</v>
      </c>
      <c r="L140" s="15" t="s">
        <v>39</v>
      </c>
      <c r="M140" s="6"/>
      <c r="N140" s="6" t="s">
        <v>446</v>
      </c>
      <c r="O140" s="6"/>
    </row>
    <row r="141" spans="1:15" ht="13.5">
      <c r="A141" s="8">
        <v>140</v>
      </c>
      <c r="B141" s="8" t="s">
        <v>459</v>
      </c>
      <c r="C141" s="7" t="s">
        <v>270</v>
      </c>
      <c r="D141" s="8" t="s">
        <v>188</v>
      </c>
      <c r="E141" s="7" t="s">
        <v>255</v>
      </c>
      <c r="F141" s="8" t="s">
        <v>271</v>
      </c>
      <c r="G141" s="8">
        <v>42</v>
      </c>
      <c r="H141" s="8" t="s">
        <v>18</v>
      </c>
      <c r="I141" s="8" t="s">
        <v>19</v>
      </c>
      <c r="J141" s="6"/>
      <c r="K141" s="6" t="s">
        <v>272</v>
      </c>
      <c r="L141" s="15" t="s">
        <v>272</v>
      </c>
      <c r="M141" s="6"/>
      <c r="N141" s="6" t="s">
        <v>446</v>
      </c>
      <c r="O141" s="6"/>
    </row>
    <row r="142" spans="1:15" ht="13.5">
      <c r="A142" s="8">
        <v>141</v>
      </c>
      <c r="B142" s="8" t="s">
        <v>460</v>
      </c>
      <c r="C142" s="7" t="s">
        <v>270</v>
      </c>
      <c r="D142" s="8" t="s">
        <v>188</v>
      </c>
      <c r="E142" s="7" t="s">
        <v>255</v>
      </c>
      <c r="F142" s="8"/>
      <c r="G142" s="8">
        <v>42</v>
      </c>
      <c r="H142" s="8" t="s">
        <v>18</v>
      </c>
      <c r="I142" s="8" t="s">
        <v>19</v>
      </c>
      <c r="J142" s="6"/>
      <c r="K142" s="6" t="s">
        <v>101</v>
      </c>
      <c r="L142" s="15" t="s">
        <v>101</v>
      </c>
      <c r="M142" s="6"/>
      <c r="N142" s="6" t="s">
        <v>446</v>
      </c>
      <c r="O142" s="6"/>
    </row>
    <row r="143" spans="1:15" ht="13.5">
      <c r="A143" s="8">
        <v>142</v>
      </c>
      <c r="B143" s="8" t="s">
        <v>461</v>
      </c>
      <c r="C143" s="7" t="s">
        <v>270</v>
      </c>
      <c r="D143" s="8" t="s">
        <v>188</v>
      </c>
      <c r="E143" s="7" t="s">
        <v>265</v>
      </c>
      <c r="F143" s="8" t="s">
        <v>271</v>
      </c>
      <c r="G143" s="8">
        <v>42</v>
      </c>
      <c r="H143" s="8" t="s">
        <v>18</v>
      </c>
      <c r="I143" s="8" t="s">
        <v>19</v>
      </c>
      <c r="J143" s="6"/>
      <c r="K143" s="6" t="s">
        <v>272</v>
      </c>
      <c r="L143" s="15" t="s">
        <v>272</v>
      </c>
      <c r="M143" s="6"/>
      <c r="N143" s="6" t="s">
        <v>446</v>
      </c>
      <c r="O143" s="6"/>
    </row>
    <row r="144" spans="1:15" ht="13.5">
      <c r="A144" s="8">
        <v>143</v>
      </c>
      <c r="B144" s="8" t="s">
        <v>462</v>
      </c>
      <c r="C144" s="7" t="s">
        <v>270</v>
      </c>
      <c r="D144" s="8" t="s">
        <v>188</v>
      </c>
      <c r="E144" s="7" t="s">
        <v>265</v>
      </c>
      <c r="F144" s="8"/>
      <c r="G144" s="8">
        <v>42</v>
      </c>
      <c r="H144" s="8" t="s">
        <v>18</v>
      </c>
      <c r="I144" s="8" t="s">
        <v>19</v>
      </c>
      <c r="J144" s="6"/>
      <c r="K144" s="6" t="s">
        <v>101</v>
      </c>
      <c r="L144" s="15" t="s">
        <v>101</v>
      </c>
      <c r="M144" s="6"/>
      <c r="N144" s="6" t="s">
        <v>446</v>
      </c>
      <c r="O144" s="6"/>
    </row>
    <row r="145" spans="1:15" ht="13.5">
      <c r="A145" s="8">
        <v>144</v>
      </c>
      <c r="B145" s="8" t="s">
        <v>463</v>
      </c>
      <c r="C145" s="7" t="s">
        <v>279</v>
      </c>
      <c r="D145" s="8" t="s">
        <v>254</v>
      </c>
      <c r="E145" s="7" t="s">
        <v>255</v>
      </c>
      <c r="F145" s="8" t="s">
        <v>289</v>
      </c>
      <c r="G145" s="8">
        <v>50</v>
      </c>
      <c r="H145" s="8" t="s">
        <v>174</v>
      </c>
      <c r="I145" s="8" t="s">
        <v>38</v>
      </c>
      <c r="J145" s="6"/>
      <c r="K145" s="6" t="s">
        <v>290</v>
      </c>
      <c r="L145" s="15" t="s">
        <v>290</v>
      </c>
      <c r="M145" s="6"/>
      <c r="N145" s="6" t="s">
        <v>446</v>
      </c>
      <c r="O145" s="6"/>
    </row>
    <row r="146" spans="1:15" ht="13.5">
      <c r="A146" s="8">
        <v>145</v>
      </c>
      <c r="B146" s="8" t="s">
        <v>464</v>
      </c>
      <c r="C146" s="7" t="s">
        <v>299</v>
      </c>
      <c r="D146" s="8" t="s">
        <v>15</v>
      </c>
      <c r="E146" s="7" t="s">
        <v>300</v>
      </c>
      <c r="F146" s="8"/>
      <c r="G146" s="8">
        <v>48</v>
      </c>
      <c r="H146" s="8" t="s">
        <v>18</v>
      </c>
      <c r="I146" s="8" t="s">
        <v>19</v>
      </c>
      <c r="J146" s="6"/>
      <c r="K146" s="6" t="s">
        <v>301</v>
      </c>
      <c r="L146" s="15" t="s">
        <v>301</v>
      </c>
      <c r="M146" s="6"/>
      <c r="N146" s="6" t="s">
        <v>446</v>
      </c>
      <c r="O146" s="6"/>
    </row>
  </sheetData>
  <sheetProtection/>
  <autoFilter ref="A1:O146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7"/>
  <sheetViews>
    <sheetView zoomScalePageLayoutView="0" workbookViewId="0" topLeftCell="A1">
      <selection activeCell="G17" sqref="G17"/>
    </sheetView>
  </sheetViews>
  <sheetFormatPr defaultColWidth="9.140625" defaultRowHeight="15"/>
  <sheetData>
    <row r="1" s="9" customFormat="1" ht="13.5"/>
    <row r="2" spans="1:3" ht="13.5">
      <c r="A2" s="10" t="s">
        <v>13</v>
      </c>
      <c r="B2" t="str">
        <f>VLOOKUP(A2,Sheet1!B:B,1,FALSE)</f>
        <v>320201S0350001</v>
      </c>
      <c r="C2" t="b">
        <f>A2=B2</f>
        <v>1</v>
      </c>
    </row>
    <row r="3" spans="1:3" ht="13.5">
      <c r="A3" s="10" t="s">
        <v>22</v>
      </c>
      <c r="B3" s="9" t="str">
        <f>VLOOKUP(A3,Sheet1!B:B,1,FALSE)</f>
        <v>321203S1290080</v>
      </c>
      <c r="C3" s="9" t="b">
        <f aca="true" t="shared" si="0" ref="C3:C66">A3=B3</f>
        <v>1</v>
      </c>
    </row>
    <row r="4" spans="1:3" ht="13.5">
      <c r="A4" s="10" t="s">
        <v>26</v>
      </c>
      <c r="B4" s="9" t="str">
        <f>VLOOKUP(A4,Sheet1!B:B,1,FALSE)</f>
        <v>520103S0030021</v>
      </c>
      <c r="C4" s="9" t="b">
        <f t="shared" si="0"/>
        <v>1</v>
      </c>
    </row>
    <row r="5" spans="1:3" ht="13.5">
      <c r="A5" s="10" t="s">
        <v>34</v>
      </c>
      <c r="B5" s="9" t="str">
        <f>VLOOKUP(A5,Sheet1!B:B,1,FALSE)</f>
        <v>320703S1340010</v>
      </c>
      <c r="C5" s="9" t="b">
        <f t="shared" si="0"/>
        <v>1</v>
      </c>
    </row>
    <row r="6" spans="1:3" ht="13.5">
      <c r="A6" s="10" t="s">
        <v>41</v>
      </c>
      <c r="B6" s="9" t="str">
        <f>VLOOKUP(A6,Sheet1!B:B,1,FALSE)</f>
        <v>321203S1290027</v>
      </c>
      <c r="C6" s="9" t="b">
        <f t="shared" si="0"/>
        <v>1</v>
      </c>
    </row>
    <row r="7" spans="1:3" ht="13.5">
      <c r="A7" s="10" t="s">
        <v>46</v>
      </c>
      <c r="B7" s="9" t="str">
        <f>VLOOKUP(A7,Sheet1!B:B,1,FALSE)</f>
        <v>330108S0570005</v>
      </c>
      <c r="C7" s="9" t="b">
        <f t="shared" si="0"/>
        <v>1</v>
      </c>
    </row>
    <row r="8" spans="1:3" ht="13.5">
      <c r="A8" s="10" t="s">
        <v>50</v>
      </c>
      <c r="B8" s="9" t="str">
        <f>VLOOKUP(A8,Sheet1!B:B,1,FALSE)</f>
        <v>320201S0350011</v>
      </c>
      <c r="C8" s="9" t="b">
        <f t="shared" si="0"/>
        <v>1</v>
      </c>
    </row>
    <row r="9" spans="1:3" ht="13.5">
      <c r="A9" s="10" t="s">
        <v>53</v>
      </c>
      <c r="B9" s="9" t="str">
        <f>VLOOKUP(A9,Sheet1!B:B,1,FALSE)</f>
        <v>440301S0590002</v>
      </c>
      <c r="C9" s="9" t="b">
        <f t="shared" si="0"/>
        <v>1</v>
      </c>
    </row>
    <row r="10" spans="1:3" ht="13.5">
      <c r="A10" s="10" t="s">
        <v>58</v>
      </c>
      <c r="B10" s="9" t="str">
        <f>VLOOKUP(A10,Sheet1!B:B,1,FALSE)</f>
        <v>331002S0510035</v>
      </c>
      <c r="C10" s="9" t="b">
        <f t="shared" si="0"/>
        <v>1</v>
      </c>
    </row>
    <row r="11" spans="1:3" ht="13.5">
      <c r="A11" s="10" t="s">
        <v>61</v>
      </c>
      <c r="B11" s="9" t="str">
        <f>VLOOKUP(A11,Sheet1!B:B,1,FALSE)</f>
        <v>320211S1600001</v>
      </c>
      <c r="C11" s="9" t="b">
        <f t="shared" si="0"/>
        <v>1</v>
      </c>
    </row>
    <row r="12" spans="1:3" ht="13.5">
      <c r="A12" s="10" t="s">
        <v>66</v>
      </c>
      <c r="B12" s="9" t="str">
        <f>VLOOKUP(A12,Sheet1!B:B,1,FALSE)</f>
        <v>110104S0040021</v>
      </c>
      <c r="C12" s="9" t="b">
        <f t="shared" si="0"/>
        <v>1</v>
      </c>
    </row>
    <row r="13" spans="1:3" ht="13.5">
      <c r="A13" s="10" t="s">
        <v>69</v>
      </c>
      <c r="B13" s="9" t="str">
        <f>VLOOKUP(A13,Sheet1!B:B,1,FALSE)</f>
        <v>371325S1220020</v>
      </c>
      <c r="C13" s="9" t="b">
        <f t="shared" si="0"/>
        <v>1</v>
      </c>
    </row>
    <row r="14" spans="1:3" ht="13.5">
      <c r="A14" s="10" t="s">
        <v>73</v>
      </c>
      <c r="B14" s="9" t="str">
        <f>VLOOKUP(A14,Sheet1!B:B,1,FALSE)</f>
        <v>330183S1200075</v>
      </c>
      <c r="C14" s="9" t="b">
        <f t="shared" si="0"/>
        <v>1</v>
      </c>
    </row>
    <row r="15" spans="1:3" ht="13.5">
      <c r="A15" s="10" t="s">
        <v>76</v>
      </c>
      <c r="B15" s="9" t="str">
        <f>VLOOKUP(A15,Sheet1!B:B,1,FALSE)</f>
        <v>331002S0510010</v>
      </c>
      <c r="C15" s="9" t="b">
        <f t="shared" si="0"/>
        <v>1</v>
      </c>
    </row>
    <row r="16" spans="1:3" ht="13.5">
      <c r="A16" s="10" t="s">
        <v>79</v>
      </c>
      <c r="B16" s="9" t="str">
        <f>VLOOKUP(A16,Sheet1!B:B,1,FALSE)</f>
        <v>943000S0060001</v>
      </c>
      <c r="C16" s="9" t="b">
        <f t="shared" si="0"/>
        <v>1</v>
      </c>
    </row>
    <row r="17" spans="1:3" ht="13.5">
      <c r="A17" s="10" t="s">
        <v>83</v>
      </c>
      <c r="B17" s="9" t="str">
        <f>VLOOKUP(A17,Sheet1!B:B,1,FALSE)</f>
        <v>330108S0570009</v>
      </c>
      <c r="C17" s="9" t="b">
        <f t="shared" si="0"/>
        <v>1</v>
      </c>
    </row>
    <row r="18" spans="1:3" ht="13.5">
      <c r="A18" s="10" t="s">
        <v>87</v>
      </c>
      <c r="B18" s="9" t="str">
        <f>VLOOKUP(A18,Sheet1!B:B,1,FALSE)</f>
        <v>320703S1340094</v>
      </c>
      <c r="C18" s="9" t="b">
        <f t="shared" si="0"/>
        <v>1</v>
      </c>
    </row>
    <row r="19" spans="1:3" ht="13.5">
      <c r="A19" s="10" t="s">
        <v>89</v>
      </c>
      <c r="B19" s="9" t="str">
        <f>VLOOKUP(A19,Sheet1!B:B,1,FALSE)</f>
        <v>321203S1290101</v>
      </c>
      <c r="C19" s="9" t="b">
        <f t="shared" si="0"/>
        <v>1</v>
      </c>
    </row>
    <row r="20" spans="1:3" ht="13.5">
      <c r="A20" s="10" t="s">
        <v>91</v>
      </c>
      <c r="B20" s="9" t="str">
        <f>VLOOKUP(A20,Sheet1!B:B,1,FALSE)</f>
        <v>320703S1340085</v>
      </c>
      <c r="C20" s="9" t="b">
        <f t="shared" si="0"/>
        <v>1</v>
      </c>
    </row>
    <row r="21" spans="1:3" ht="13.5">
      <c r="A21" s="10" t="s">
        <v>93</v>
      </c>
      <c r="B21" s="9" t="str">
        <f>VLOOKUP(A21,Sheet1!B:B,1,FALSE)</f>
        <v>440301S0590007</v>
      </c>
      <c r="C21" s="9" t="b">
        <f t="shared" si="0"/>
        <v>1</v>
      </c>
    </row>
    <row r="22" spans="1:3" ht="13.5">
      <c r="A22" s="10" t="s">
        <v>96</v>
      </c>
      <c r="B22" s="9" t="str">
        <f>VLOOKUP(A22,Sheet1!B:B,1,FALSE)</f>
        <v>320115S0740005</v>
      </c>
      <c r="C22" s="9" t="b">
        <f t="shared" si="0"/>
        <v>1</v>
      </c>
    </row>
    <row r="23" spans="1:3" ht="13.5">
      <c r="A23" s="10" t="s">
        <v>99</v>
      </c>
      <c r="B23" s="9" t="str">
        <f>VLOOKUP(A23,Sheet1!B:B,1,FALSE)</f>
        <v>370100S0470008</v>
      </c>
      <c r="C23" s="9" t="b">
        <f t="shared" si="0"/>
        <v>1</v>
      </c>
    </row>
    <row r="24" spans="1:3" ht="13.5">
      <c r="A24" s="10" t="s">
        <v>103</v>
      </c>
      <c r="B24" s="9" t="str">
        <f>VLOOKUP(A24,Sheet1!B:B,1,FALSE)</f>
        <v>140421S0610015</v>
      </c>
      <c r="C24" s="9" t="b">
        <f t="shared" si="0"/>
        <v>1</v>
      </c>
    </row>
    <row r="25" spans="1:3" ht="13.5">
      <c r="A25" s="10" t="s">
        <v>108</v>
      </c>
      <c r="B25" s="9" t="str">
        <f>VLOOKUP(A25,Sheet1!B:B,1,FALSE)</f>
        <v>370613S0860005</v>
      </c>
      <c r="C25" s="9" t="b">
        <f t="shared" si="0"/>
        <v>1</v>
      </c>
    </row>
    <row r="26" spans="1:3" ht="13.5">
      <c r="A26" s="10" t="s">
        <v>465</v>
      </c>
      <c r="B26" s="9" t="str">
        <f>VLOOKUP(A26,Sheet1!B:B,1,FALSE)</f>
        <v>320201S0350033</v>
      </c>
      <c r="C26" s="9" t="b">
        <f t="shared" si="0"/>
        <v>1</v>
      </c>
    </row>
    <row r="27" spans="1:3" ht="13.5">
      <c r="A27" s="10" t="s">
        <v>118</v>
      </c>
      <c r="B27" s="9" t="str">
        <f>VLOOKUP(A27,Sheet1!B:B,1,FALSE)</f>
        <v>320201S0350034</v>
      </c>
      <c r="C27" s="9" t="b">
        <f t="shared" si="0"/>
        <v>1</v>
      </c>
    </row>
    <row r="28" spans="1:3" ht="13.5">
      <c r="A28" s="10" t="s">
        <v>120</v>
      </c>
      <c r="B28" s="9" t="str">
        <f>VLOOKUP(A28,Sheet1!B:B,1,FALSE)</f>
        <v>320703S0110010</v>
      </c>
      <c r="C28" s="9" t="b">
        <f t="shared" si="0"/>
        <v>1</v>
      </c>
    </row>
    <row r="29" spans="1:3" ht="13.5">
      <c r="A29" s="10" t="s">
        <v>126</v>
      </c>
      <c r="B29" s="9" t="str">
        <f>VLOOKUP(A29,Sheet1!B:B,1,FALSE)</f>
        <v>911000S0060001</v>
      </c>
      <c r="C29" s="9" t="b">
        <f t="shared" si="0"/>
        <v>1</v>
      </c>
    </row>
    <row r="30" spans="1:3" ht="13.5">
      <c r="A30" s="10" t="s">
        <v>131</v>
      </c>
      <c r="B30" s="9" t="str">
        <f>VLOOKUP(A30,Sheet1!B:B,1,FALSE)</f>
        <v>320703S0110034</v>
      </c>
      <c r="C30" s="9" t="b">
        <f t="shared" si="0"/>
        <v>1</v>
      </c>
    </row>
    <row r="31" spans="1:3" ht="13.5">
      <c r="A31" s="10" t="s">
        <v>133</v>
      </c>
      <c r="B31" s="9" t="str">
        <f>VLOOKUP(A31,Sheet1!B:B,1,FALSE)</f>
        <v>911000S0060002</v>
      </c>
      <c r="C31" s="9" t="b">
        <f t="shared" si="0"/>
        <v>1</v>
      </c>
    </row>
    <row r="32" spans="1:3" ht="13.5">
      <c r="A32" s="10" t="s">
        <v>134</v>
      </c>
      <c r="B32" s="9" t="str">
        <f>VLOOKUP(A32,Sheet1!B:B,1,FALSE)</f>
        <v>370100S0470127</v>
      </c>
      <c r="C32" s="9" t="b">
        <f t="shared" si="0"/>
        <v>1</v>
      </c>
    </row>
    <row r="33" spans="1:3" ht="13.5">
      <c r="A33" s="10" t="s">
        <v>137</v>
      </c>
      <c r="B33" s="9" t="str">
        <f>VLOOKUP(A33,Sheet1!B:B,1,FALSE)</f>
        <v>370100S0470153</v>
      </c>
      <c r="C33" s="9" t="b">
        <f t="shared" si="0"/>
        <v>1</v>
      </c>
    </row>
    <row r="34" spans="1:3" ht="13.5">
      <c r="A34" s="10" t="s">
        <v>141</v>
      </c>
      <c r="B34" s="9" t="str">
        <f>VLOOKUP(A34,Sheet1!B:B,1,FALSE)</f>
        <v>370100S0470157</v>
      </c>
      <c r="C34" s="9" t="b">
        <f t="shared" si="0"/>
        <v>1</v>
      </c>
    </row>
    <row r="35" spans="1:3" ht="13.5">
      <c r="A35" s="10" t="s">
        <v>143</v>
      </c>
      <c r="B35" s="9" t="str">
        <f>VLOOKUP(A35,Sheet1!B:B,1,FALSE)</f>
        <v>939000S0180001</v>
      </c>
      <c r="C35" s="9" t="b">
        <f t="shared" si="0"/>
        <v>1</v>
      </c>
    </row>
    <row r="36" spans="1:3" ht="13.5">
      <c r="A36" s="10" t="s">
        <v>149</v>
      </c>
      <c r="B36" s="9" t="str">
        <f>VLOOKUP(A36,Sheet1!B:B,1,FALSE)</f>
        <v>370100S0470163</v>
      </c>
      <c r="C36" s="9" t="b">
        <f t="shared" si="0"/>
        <v>1</v>
      </c>
    </row>
    <row r="37" spans="1:3" ht="13.5">
      <c r="A37" s="10" t="s">
        <v>152</v>
      </c>
      <c r="B37" s="9" t="str">
        <f>VLOOKUP(A37,Sheet1!B:B,1,FALSE)</f>
        <v>320703S1340087</v>
      </c>
      <c r="C37" s="9" t="b">
        <f t="shared" si="0"/>
        <v>1</v>
      </c>
    </row>
    <row r="38" spans="1:3" ht="13.5">
      <c r="A38" s="10" t="s">
        <v>449</v>
      </c>
      <c r="B38" s="9" t="str">
        <f>VLOOKUP(A38,Sheet1!B:B,1,FALSE)</f>
        <v>320703S1340088</v>
      </c>
      <c r="C38" s="9" t="b">
        <f t="shared" si="0"/>
        <v>1</v>
      </c>
    </row>
    <row r="39" spans="1:3" ht="13.5">
      <c r="A39" s="10" t="s">
        <v>153</v>
      </c>
      <c r="B39" s="9" t="str">
        <f>VLOOKUP(A39,Sheet1!B:B,1,FALSE)</f>
        <v>310115S0030006</v>
      </c>
      <c r="C39" s="9" t="b">
        <f t="shared" si="0"/>
        <v>1</v>
      </c>
    </row>
    <row r="40" spans="1:3" ht="13.5">
      <c r="A40" s="10" t="s">
        <v>158</v>
      </c>
      <c r="B40" s="9" t="str">
        <f>VLOOKUP(A40,Sheet1!B:B,1,FALSE)</f>
        <v>370100S0470158</v>
      </c>
      <c r="C40" s="9" t="b">
        <f t="shared" si="0"/>
        <v>1</v>
      </c>
    </row>
    <row r="41" spans="1:3" ht="13.5">
      <c r="A41" s="10" t="s">
        <v>159</v>
      </c>
      <c r="B41" s="9" t="str">
        <f>VLOOKUP(A41,Sheet1!B:B,1,FALSE)</f>
        <v>320703S1340090</v>
      </c>
      <c r="C41" s="9" t="b">
        <f t="shared" si="0"/>
        <v>1</v>
      </c>
    </row>
    <row r="42" spans="1:3" ht="13.5">
      <c r="A42" s="10" t="s">
        <v>450</v>
      </c>
      <c r="B42" s="9" t="str">
        <f>VLOOKUP(A42,Sheet1!B:B,1,FALSE)</f>
        <v>320703S1340096</v>
      </c>
      <c r="C42" s="9" t="b">
        <f t="shared" si="0"/>
        <v>1</v>
      </c>
    </row>
    <row r="43" spans="1:3" ht="13.5">
      <c r="A43" s="10" t="s">
        <v>160</v>
      </c>
      <c r="B43" s="9" t="str">
        <f>VLOOKUP(A43,Sheet1!B:B,1,FALSE)</f>
        <v>320705S0810042</v>
      </c>
      <c r="C43" s="9" t="b">
        <f t="shared" si="0"/>
        <v>1</v>
      </c>
    </row>
    <row r="44" spans="1:3" ht="13.5">
      <c r="A44" s="10" t="s">
        <v>163</v>
      </c>
      <c r="B44" s="9" t="str">
        <f>VLOOKUP(A44,Sheet1!B:B,1,FALSE)</f>
        <v>220281S0070001</v>
      </c>
      <c r="C44" s="9" t="b">
        <f t="shared" si="0"/>
        <v>1</v>
      </c>
    </row>
    <row r="45" spans="1:3" ht="13.5">
      <c r="A45" s="10" t="s">
        <v>168</v>
      </c>
      <c r="B45" s="9" t="str">
        <f>VLOOKUP(A45,Sheet1!B:B,1,FALSE)</f>
        <v>220281S0070002</v>
      </c>
      <c r="C45" s="9" t="b">
        <f t="shared" si="0"/>
        <v>1</v>
      </c>
    </row>
    <row r="46" spans="1:3" ht="13.5">
      <c r="A46" s="10" t="s">
        <v>170</v>
      </c>
      <c r="B46" s="9" t="str">
        <f>VLOOKUP(A46,Sheet1!B:B,1,FALSE)</f>
        <v>330100S0710002</v>
      </c>
      <c r="C46" s="9" t="b">
        <f t="shared" si="0"/>
        <v>1</v>
      </c>
    </row>
    <row r="47" spans="1:3" ht="13.5">
      <c r="A47" s="10" t="s">
        <v>177</v>
      </c>
      <c r="B47" s="9" t="str">
        <f>VLOOKUP(A47,Sheet1!B:B,1,FALSE)</f>
        <v>330100S0710001</v>
      </c>
      <c r="C47" s="9" t="b">
        <f t="shared" si="0"/>
        <v>1</v>
      </c>
    </row>
    <row r="48" spans="1:3" ht="13.5">
      <c r="A48" s="10" t="s">
        <v>180</v>
      </c>
      <c r="B48" s="9" t="str">
        <f>VLOOKUP(A48,Sheet1!B:B,1,FALSE)</f>
        <v>941000S0020004</v>
      </c>
      <c r="C48" s="9" t="b">
        <f t="shared" si="0"/>
        <v>1</v>
      </c>
    </row>
    <row r="49" spans="1:3" ht="13.5">
      <c r="A49" s="10" t="s">
        <v>187</v>
      </c>
      <c r="B49" s="9" t="str">
        <f>VLOOKUP(A49,Sheet1!B:B,1,FALSE)</f>
        <v>320703S1340053</v>
      </c>
      <c r="C49" s="9" t="b">
        <f t="shared" si="0"/>
        <v>1</v>
      </c>
    </row>
    <row r="50" spans="1:3" ht="13.5">
      <c r="A50" s="10" t="s">
        <v>190</v>
      </c>
      <c r="B50" s="9" t="str">
        <f>VLOOKUP(A50,Sheet1!B:B,1,FALSE)</f>
        <v>331002S0510077</v>
      </c>
      <c r="C50" s="9" t="b">
        <f t="shared" si="0"/>
        <v>1</v>
      </c>
    </row>
    <row r="51" spans="1:3" ht="13.5">
      <c r="A51" s="10" t="s">
        <v>194</v>
      </c>
      <c r="B51" s="9" t="str">
        <f>VLOOKUP(A51,Sheet1!B:B,1,FALSE)</f>
        <v>120111S0430011</v>
      </c>
      <c r="C51" s="9" t="b">
        <f t="shared" si="0"/>
        <v>1</v>
      </c>
    </row>
    <row r="52" spans="1:3" ht="13.5">
      <c r="A52" s="10" t="s">
        <v>200</v>
      </c>
      <c r="B52" s="9" t="str">
        <f>VLOOKUP(A52,Sheet1!B:B,1,FALSE)</f>
        <v>120111S0430012</v>
      </c>
      <c r="C52" s="9" t="b">
        <f t="shared" si="0"/>
        <v>1</v>
      </c>
    </row>
    <row r="53" spans="1:3" ht="13.5">
      <c r="A53" s="10" t="s">
        <v>203</v>
      </c>
      <c r="B53" s="9" t="str">
        <f>VLOOKUP(A53,Sheet1!B:B,1,FALSE)</f>
        <v>110228S0680002</v>
      </c>
      <c r="C53" s="9" t="b">
        <f t="shared" si="0"/>
        <v>1</v>
      </c>
    </row>
    <row r="54" spans="1:3" ht="13.5">
      <c r="A54" s="10" t="s">
        <v>208</v>
      </c>
      <c r="B54" s="9" t="str">
        <f>VLOOKUP(A54,Sheet1!B:B,1,FALSE)</f>
        <v>460105S0270012</v>
      </c>
      <c r="C54" s="9" t="b">
        <f t="shared" si="0"/>
        <v>1</v>
      </c>
    </row>
    <row r="55" spans="1:3" ht="13.5">
      <c r="A55" s="10" t="s">
        <v>212</v>
      </c>
      <c r="B55" s="9" t="str">
        <f>VLOOKUP(A55,Sheet1!B:B,1,FALSE)</f>
        <v>370100S0470161</v>
      </c>
      <c r="C55" s="9" t="b">
        <f t="shared" si="0"/>
        <v>1</v>
      </c>
    </row>
    <row r="56" spans="1:3" ht="13.5">
      <c r="A56" s="10" t="s">
        <v>215</v>
      </c>
      <c r="B56" s="9" t="str">
        <f>VLOOKUP(A56,Sheet1!B:B,1,FALSE)</f>
        <v>320115S0740024</v>
      </c>
      <c r="C56" s="9" t="b">
        <f t="shared" si="0"/>
        <v>1</v>
      </c>
    </row>
    <row r="57" spans="1:3" ht="13.5">
      <c r="A57" s="10" t="s">
        <v>216</v>
      </c>
      <c r="B57" s="9" t="str">
        <f>VLOOKUP(A57,Sheet1!B:B,1,FALSE)</f>
        <v>911000S0060006</v>
      </c>
      <c r="C57" s="9" t="b">
        <f t="shared" si="0"/>
        <v>1</v>
      </c>
    </row>
    <row r="58" spans="1:3" ht="13.5">
      <c r="A58" s="10" t="s">
        <v>218</v>
      </c>
      <c r="B58" s="9" t="str">
        <f>VLOOKUP(A58,Sheet1!B:B,1,FALSE)</f>
        <v>370100S0470160</v>
      </c>
      <c r="C58" s="9" t="b">
        <f t="shared" si="0"/>
        <v>1</v>
      </c>
    </row>
    <row r="59" spans="1:3" ht="13.5">
      <c r="A59" s="10" t="s">
        <v>219</v>
      </c>
      <c r="B59" s="9" t="str">
        <f>VLOOKUP(A59,Sheet1!B:B,1,FALSE)</f>
        <v>320115S0740038</v>
      </c>
      <c r="C59" s="9" t="b">
        <f t="shared" si="0"/>
        <v>1</v>
      </c>
    </row>
    <row r="60" spans="1:3" ht="13.5">
      <c r="A60" s="10" t="s">
        <v>220</v>
      </c>
      <c r="B60" s="9" t="str">
        <f>VLOOKUP(A60,Sheet1!B:B,1,FALSE)</f>
        <v>320703S0110019</v>
      </c>
      <c r="C60" s="9" t="b">
        <f t="shared" si="0"/>
        <v>1</v>
      </c>
    </row>
    <row r="61" spans="1:3" ht="13.5">
      <c r="A61" s="10" t="s">
        <v>222</v>
      </c>
      <c r="B61" s="9" t="str">
        <f>VLOOKUP(A61,Sheet1!B:B,1,FALSE)</f>
        <v>320111S1360016</v>
      </c>
      <c r="C61" s="9" t="b">
        <f t="shared" si="0"/>
        <v>1</v>
      </c>
    </row>
    <row r="62" spans="1:3" ht="13.5">
      <c r="A62" s="10" t="s">
        <v>226</v>
      </c>
      <c r="B62" s="9" t="str">
        <f>VLOOKUP(A62,Sheet1!B:B,1,FALSE)</f>
        <v>320115S0740025</v>
      </c>
      <c r="C62" s="9" t="b">
        <f t="shared" si="0"/>
        <v>1</v>
      </c>
    </row>
    <row r="63" spans="1:3" ht="13.5">
      <c r="A63" s="10" t="s">
        <v>227</v>
      </c>
      <c r="B63" s="9" t="str">
        <f>VLOOKUP(A63,Sheet1!B:B,1,FALSE)</f>
        <v>110104S0040022</v>
      </c>
      <c r="C63" s="9" t="b">
        <f t="shared" si="0"/>
        <v>1</v>
      </c>
    </row>
    <row r="64" spans="1:3" ht="13.5">
      <c r="A64" s="10" t="s">
        <v>228</v>
      </c>
      <c r="B64" s="9" t="str">
        <f>VLOOKUP(A64,Sheet1!B:B,1,FALSE)</f>
        <v>911000S0060005</v>
      </c>
      <c r="C64" s="9" t="b">
        <f t="shared" si="0"/>
        <v>1</v>
      </c>
    </row>
    <row r="65" spans="1:3" ht="13.5">
      <c r="A65" s="10" t="s">
        <v>229</v>
      </c>
      <c r="B65" s="9" t="str">
        <f>VLOOKUP(A65,Sheet1!B:B,1,FALSE)</f>
        <v>933000S0040001</v>
      </c>
      <c r="C65" s="9" t="b">
        <f t="shared" si="0"/>
        <v>1</v>
      </c>
    </row>
    <row r="66" spans="1:3" ht="13.5">
      <c r="A66" s="10" t="s">
        <v>234</v>
      </c>
      <c r="B66" s="9" t="str">
        <f>VLOOKUP(A66,Sheet1!B:B,1,FALSE)</f>
        <v>933000S0040005</v>
      </c>
      <c r="C66" s="9" t="b">
        <f t="shared" si="0"/>
        <v>1</v>
      </c>
    </row>
    <row r="67" spans="1:3" ht="13.5">
      <c r="A67" s="10" t="s">
        <v>239</v>
      </c>
      <c r="B67" s="9" t="str">
        <f>VLOOKUP(A67,Sheet1!B:B,1,FALSE)</f>
        <v>949000S0230002</v>
      </c>
      <c r="C67" s="9" t="b">
        <f aca="true" t="shared" si="1" ref="C67:C130">A67=B67</f>
        <v>1</v>
      </c>
    </row>
    <row r="68" spans="1:3" ht="13.5">
      <c r="A68" s="10" t="s">
        <v>246</v>
      </c>
      <c r="B68" s="9" t="str">
        <f>VLOOKUP(A68,Sheet1!B:B,1,FALSE)</f>
        <v>220101S0610003</v>
      </c>
      <c r="C68" s="9" t="b">
        <f t="shared" si="1"/>
        <v>1</v>
      </c>
    </row>
    <row r="69" spans="1:3" ht="13.5">
      <c r="A69" s="10" t="s">
        <v>249</v>
      </c>
      <c r="B69" s="9" t="str">
        <f>VLOOKUP(A69,Sheet1!B:B,1,FALSE)</f>
        <v>933000S0040002</v>
      </c>
      <c r="C69" s="9" t="b">
        <f t="shared" si="1"/>
        <v>1</v>
      </c>
    </row>
    <row r="70" spans="1:3" ht="13.5">
      <c r="A70" s="10" t="s">
        <v>250</v>
      </c>
      <c r="B70" s="9" t="str">
        <f>VLOOKUP(A70,Sheet1!B:B,1,FALSE)</f>
        <v>949000S0230007</v>
      </c>
      <c r="C70" s="9" t="b">
        <f t="shared" si="1"/>
        <v>1</v>
      </c>
    </row>
    <row r="71" spans="1:3" ht="13.5">
      <c r="A71" s="10" t="s">
        <v>451</v>
      </c>
      <c r="B71" s="9" t="str">
        <f>VLOOKUP(A71,Sheet1!B:B,1,FALSE)</f>
        <v>371325S1220041</v>
      </c>
      <c r="C71" s="9" t="b">
        <f t="shared" si="1"/>
        <v>1</v>
      </c>
    </row>
    <row r="72" spans="1:3" ht="13.5">
      <c r="A72" s="10" t="s">
        <v>252</v>
      </c>
      <c r="B72" s="9" t="str">
        <f>VLOOKUP(A72,Sheet1!B:B,1,FALSE)</f>
        <v>371325S1220042</v>
      </c>
      <c r="C72" s="9" t="b">
        <f t="shared" si="1"/>
        <v>1</v>
      </c>
    </row>
    <row r="73" spans="1:3" ht="13.5">
      <c r="A73" s="10" t="s">
        <v>257</v>
      </c>
      <c r="B73" s="9" t="str">
        <f>VLOOKUP(A73,Sheet1!B:B,1,FALSE)</f>
        <v>320703S1340069</v>
      </c>
      <c r="C73" s="9" t="b">
        <f t="shared" si="1"/>
        <v>1</v>
      </c>
    </row>
    <row r="74" spans="1:3" ht="13.5">
      <c r="A74" s="10" t="s">
        <v>452</v>
      </c>
      <c r="B74" s="9" t="str">
        <f>VLOOKUP(A74,Sheet1!B:B,1,FALSE)</f>
        <v>320703S1340070</v>
      </c>
      <c r="C74" s="9" t="b">
        <f t="shared" si="1"/>
        <v>1</v>
      </c>
    </row>
    <row r="75" spans="1:3" ht="13.5">
      <c r="A75" s="10" t="s">
        <v>453</v>
      </c>
      <c r="B75" s="9" t="str">
        <f>VLOOKUP(A75,Sheet1!B:B,1,FALSE)</f>
        <v>320703S1340071</v>
      </c>
      <c r="C75" s="9" t="b">
        <f t="shared" si="1"/>
        <v>1</v>
      </c>
    </row>
    <row r="76" spans="1:3" ht="13.5">
      <c r="A76" s="10" t="s">
        <v>258</v>
      </c>
      <c r="B76" s="9" t="str">
        <f>VLOOKUP(A76,Sheet1!B:B,1,FALSE)</f>
        <v>370100S0470020</v>
      </c>
      <c r="C76" s="9" t="b">
        <f t="shared" si="1"/>
        <v>1</v>
      </c>
    </row>
    <row r="77" spans="1:3" ht="13.5">
      <c r="A77" s="10" t="s">
        <v>454</v>
      </c>
      <c r="B77" s="9" t="str">
        <f>VLOOKUP(A77,Sheet1!B:B,1,FALSE)</f>
        <v>370100S0470021</v>
      </c>
      <c r="C77" s="9" t="b">
        <f t="shared" si="1"/>
        <v>1</v>
      </c>
    </row>
    <row r="78" spans="1:3" ht="13.5">
      <c r="A78" s="10" t="s">
        <v>259</v>
      </c>
      <c r="B78" s="9" t="str">
        <f>VLOOKUP(A78,Sheet1!B:B,1,FALSE)</f>
        <v>981000S0230001</v>
      </c>
      <c r="C78" s="9" t="b">
        <f t="shared" si="1"/>
        <v>1</v>
      </c>
    </row>
    <row r="79" spans="1:3" ht="13.5">
      <c r="A79" s="10" t="s">
        <v>455</v>
      </c>
      <c r="B79" s="9" t="str">
        <f>VLOOKUP(A79,Sheet1!B:B,1,FALSE)</f>
        <v>371325S1220043</v>
      </c>
      <c r="C79" s="9" t="b">
        <f t="shared" si="1"/>
        <v>1</v>
      </c>
    </row>
    <row r="80" spans="1:3" ht="13.5">
      <c r="A80" s="10" t="s">
        <v>264</v>
      </c>
      <c r="B80" s="9" t="str">
        <f>VLOOKUP(A80,Sheet1!B:B,1,FALSE)</f>
        <v>371325S1220044</v>
      </c>
      <c r="C80" s="9" t="b">
        <f t="shared" si="1"/>
        <v>1</v>
      </c>
    </row>
    <row r="81" spans="1:3" ht="13.5">
      <c r="A81" s="10" t="s">
        <v>266</v>
      </c>
      <c r="B81" s="9" t="str">
        <f>VLOOKUP(A81,Sheet1!B:B,1,FALSE)</f>
        <v>981000S0230002</v>
      </c>
      <c r="C81" s="9" t="b">
        <f t="shared" si="1"/>
        <v>1</v>
      </c>
    </row>
    <row r="82" spans="1:3" ht="13.5">
      <c r="A82" s="10" t="s">
        <v>267</v>
      </c>
      <c r="B82" s="9" t="str">
        <f>VLOOKUP(A82,Sheet1!B:B,1,FALSE)</f>
        <v>320703S1340073</v>
      </c>
      <c r="C82" s="9" t="b">
        <f t="shared" si="1"/>
        <v>1</v>
      </c>
    </row>
    <row r="83" spans="1:3" ht="13.5">
      <c r="A83" s="10" t="s">
        <v>456</v>
      </c>
      <c r="B83" s="9" t="str">
        <f>VLOOKUP(A83,Sheet1!B:B,1,FALSE)</f>
        <v>320703S1340074</v>
      </c>
      <c r="C83" s="9" t="b">
        <f t="shared" si="1"/>
        <v>1</v>
      </c>
    </row>
    <row r="84" spans="1:3" ht="13.5">
      <c r="A84" s="10" t="s">
        <v>457</v>
      </c>
      <c r="B84" s="9" t="str">
        <f>VLOOKUP(A84,Sheet1!B:B,1,FALSE)</f>
        <v>320703S1340097</v>
      </c>
      <c r="C84" s="9" t="b">
        <f t="shared" si="1"/>
        <v>1</v>
      </c>
    </row>
    <row r="85" spans="1:3" ht="13.5">
      <c r="A85" s="10" t="s">
        <v>458</v>
      </c>
      <c r="B85" s="9" t="e">
        <f>VLOOKUP(A85,Sheet1!B:B,1,FALSE)</f>
        <v>#N/A</v>
      </c>
      <c r="C85" s="9" t="e">
        <f t="shared" si="1"/>
        <v>#N/A</v>
      </c>
    </row>
    <row r="86" spans="1:3" ht="13.5">
      <c r="A86" s="10" t="s">
        <v>459</v>
      </c>
      <c r="B86" s="9" t="str">
        <f>VLOOKUP(A86,Sheet1!B:B,1,FALSE)</f>
        <v>350111S0120065</v>
      </c>
      <c r="C86" s="9" t="b">
        <f t="shared" si="1"/>
        <v>1</v>
      </c>
    </row>
    <row r="87" spans="1:3" ht="13.5">
      <c r="A87" s="10" t="s">
        <v>269</v>
      </c>
      <c r="B87" s="9" t="str">
        <f>VLOOKUP(A87,Sheet1!B:B,1,FALSE)</f>
        <v>350111S0120066</v>
      </c>
      <c r="C87" s="9" t="b">
        <f t="shared" si="1"/>
        <v>1</v>
      </c>
    </row>
    <row r="88" spans="1:3" ht="13.5">
      <c r="A88" s="10" t="s">
        <v>460</v>
      </c>
      <c r="B88" s="9" t="str">
        <f>VLOOKUP(A88,Sheet1!B:B,1,FALSE)</f>
        <v>370100S0470156</v>
      </c>
      <c r="C88" s="9" t="b">
        <f t="shared" si="1"/>
        <v>1</v>
      </c>
    </row>
    <row r="89" spans="1:3" ht="13.5">
      <c r="A89" s="10" t="s">
        <v>274</v>
      </c>
      <c r="B89" s="9" t="str">
        <f>VLOOKUP(A89,Sheet1!B:B,1,FALSE)</f>
        <v>370100S0470162</v>
      </c>
      <c r="C89" s="9" t="b">
        <f t="shared" si="1"/>
        <v>1</v>
      </c>
    </row>
    <row r="90" spans="1:3" ht="13.5">
      <c r="A90" s="10" t="s">
        <v>461</v>
      </c>
      <c r="B90" s="9" t="str">
        <f>VLOOKUP(A90,Sheet1!B:B,1,FALSE)</f>
        <v>350111S0120067</v>
      </c>
      <c r="C90" s="9" t="b">
        <f t="shared" si="1"/>
        <v>1</v>
      </c>
    </row>
    <row r="91" spans="1:3" ht="13.5">
      <c r="A91" s="10" t="s">
        <v>275</v>
      </c>
      <c r="B91" s="9" t="str">
        <f>VLOOKUP(A91,Sheet1!B:B,1,FALSE)</f>
        <v>350111S0120068</v>
      </c>
      <c r="C91" s="9" t="b">
        <f t="shared" si="1"/>
        <v>1</v>
      </c>
    </row>
    <row r="92" spans="1:3" ht="13.5">
      <c r="A92" s="10" t="s">
        <v>462</v>
      </c>
      <c r="B92" s="9" t="str">
        <f>VLOOKUP(A92,Sheet1!B:B,1,FALSE)</f>
        <v>370100S0470154</v>
      </c>
      <c r="C92" s="9" t="b">
        <f t="shared" si="1"/>
        <v>1</v>
      </c>
    </row>
    <row r="93" spans="1:3" ht="13.5">
      <c r="A93" s="10" t="s">
        <v>277</v>
      </c>
      <c r="B93" s="9" t="str">
        <f>VLOOKUP(A93,Sheet1!B:B,1,FALSE)</f>
        <v>370100S0470155</v>
      </c>
      <c r="C93" s="9" t="b">
        <f t="shared" si="1"/>
        <v>1</v>
      </c>
    </row>
    <row r="94" spans="1:3" ht="13.5">
      <c r="A94" s="10" t="s">
        <v>278</v>
      </c>
      <c r="B94" s="9" t="str">
        <f>VLOOKUP(A94,Sheet1!B:B,1,FALSE)</f>
        <v>935800S0020001</v>
      </c>
      <c r="C94" s="9" t="b">
        <f t="shared" si="1"/>
        <v>1</v>
      </c>
    </row>
    <row r="95" spans="1:3" ht="13.5">
      <c r="A95" s="10" t="s">
        <v>283</v>
      </c>
      <c r="B95" s="9" t="str">
        <f>VLOOKUP(A95,Sheet1!B:B,1,FALSE)</f>
        <v>320811S1020004</v>
      </c>
      <c r="C95" s="9" t="b">
        <f t="shared" si="1"/>
        <v>1</v>
      </c>
    </row>
    <row r="96" spans="1:3" ht="13.5">
      <c r="A96" s="10" t="s">
        <v>287</v>
      </c>
      <c r="B96" s="9" t="str">
        <f>VLOOKUP(A96,Sheet1!B:B,1,FALSE)</f>
        <v>935800S0020002</v>
      </c>
      <c r="C96" s="9" t="b">
        <f t="shared" si="1"/>
        <v>1</v>
      </c>
    </row>
    <row r="97" spans="1:3" ht="13.5">
      <c r="A97" s="10" t="s">
        <v>288</v>
      </c>
      <c r="B97" s="9" t="str">
        <f>VLOOKUP(A97,Sheet1!B:B,1,FALSE)</f>
        <v>110108S0340049</v>
      </c>
      <c r="C97" s="9" t="b">
        <f t="shared" si="1"/>
        <v>1</v>
      </c>
    </row>
    <row r="98" spans="1:3" ht="13.5">
      <c r="A98" s="10" t="s">
        <v>463</v>
      </c>
      <c r="B98" s="9" t="str">
        <f>VLOOKUP(A98,Sheet1!B:B,1,FALSE)</f>
        <v>110108S0340062</v>
      </c>
      <c r="C98" s="9" t="b">
        <f t="shared" si="1"/>
        <v>1</v>
      </c>
    </row>
    <row r="99" spans="1:3" ht="13.5">
      <c r="A99" s="10" t="s">
        <v>292</v>
      </c>
      <c r="B99" s="9" t="str">
        <f>VLOOKUP(A99,Sheet1!B:B,1,FALSE)</f>
        <v>320811S1020022</v>
      </c>
      <c r="C99" s="9" t="b">
        <f t="shared" si="1"/>
        <v>1</v>
      </c>
    </row>
    <row r="100" spans="1:3" ht="13.5">
      <c r="A100" s="10" t="s">
        <v>293</v>
      </c>
      <c r="B100" s="9" t="str">
        <f>VLOOKUP(A100,Sheet1!B:B,1,FALSE)</f>
        <v>320113S0320010</v>
      </c>
      <c r="C100" s="9" t="b">
        <f t="shared" si="1"/>
        <v>1</v>
      </c>
    </row>
    <row r="101" spans="1:3" ht="13.5">
      <c r="A101" s="10" t="s">
        <v>298</v>
      </c>
      <c r="B101" s="9" t="str">
        <f>VLOOKUP(A101,Sheet1!B:B,1,FALSE)</f>
        <v>431382S0710009</v>
      </c>
      <c r="C101" s="9" t="b">
        <f t="shared" si="1"/>
        <v>1</v>
      </c>
    </row>
    <row r="102" spans="1:3" ht="13.5">
      <c r="A102" s="10" t="s">
        <v>464</v>
      </c>
      <c r="B102" s="9" t="str">
        <f>VLOOKUP(A102,Sheet1!B:B,1,FALSE)</f>
        <v>431382S0710011</v>
      </c>
      <c r="C102" s="9" t="b">
        <f t="shared" si="1"/>
        <v>1</v>
      </c>
    </row>
    <row r="103" spans="1:3" ht="13.5">
      <c r="A103" s="10" t="s">
        <v>303</v>
      </c>
      <c r="B103" s="9" t="str">
        <f>VLOOKUP(A103,Sheet1!B:B,1,FALSE)</f>
        <v>220502S0680034</v>
      </c>
      <c r="C103" s="9" t="b">
        <f t="shared" si="1"/>
        <v>1</v>
      </c>
    </row>
    <row r="104" spans="1:3" ht="13.5">
      <c r="A104" s="10" t="s">
        <v>307</v>
      </c>
      <c r="B104" s="9" t="str">
        <f>VLOOKUP(A104,Sheet1!B:B,1,FALSE)</f>
        <v>440105S0760030</v>
      </c>
      <c r="C104" s="9" t="b">
        <f t="shared" si="1"/>
        <v>1</v>
      </c>
    </row>
    <row r="105" spans="1:3" ht="13.5">
      <c r="A105" s="10" t="s">
        <v>312</v>
      </c>
      <c r="B105" s="9" t="str">
        <f>VLOOKUP(A105,Sheet1!B:B,1,FALSE)</f>
        <v>630101S0110007</v>
      </c>
      <c r="C105" s="9" t="b">
        <f t="shared" si="1"/>
        <v>1</v>
      </c>
    </row>
    <row r="106" spans="1:3" ht="13.5">
      <c r="A106" s="10" t="s">
        <v>315</v>
      </c>
      <c r="B106" s="9" t="str">
        <f>VLOOKUP(A106,Sheet1!B:B,1,FALSE)</f>
        <v>330702S0300014</v>
      </c>
      <c r="C106" s="9" t="b">
        <f t="shared" si="1"/>
        <v>1</v>
      </c>
    </row>
    <row r="107" spans="1:3" ht="13.5">
      <c r="A107" s="10" t="s">
        <v>319</v>
      </c>
      <c r="B107" s="9" t="str">
        <f>VLOOKUP(A107,Sheet1!B:B,1,FALSE)</f>
        <v>210103S1020001</v>
      </c>
      <c r="C107" s="9" t="b">
        <f t="shared" si="1"/>
        <v>1</v>
      </c>
    </row>
    <row r="108" spans="1:3" ht="13.5">
      <c r="A108" s="10" t="s">
        <v>322</v>
      </c>
      <c r="B108" s="9" t="str">
        <f>VLOOKUP(A108,Sheet1!B:B,1,FALSE)</f>
        <v>440105S0760031</v>
      </c>
      <c r="C108" s="9" t="b">
        <f t="shared" si="1"/>
        <v>1</v>
      </c>
    </row>
    <row r="109" spans="1:3" ht="13.5">
      <c r="A109" s="10" t="s">
        <v>323</v>
      </c>
      <c r="B109" s="9" t="str">
        <f>VLOOKUP(A109,Sheet1!B:B,1,FALSE)</f>
        <v>330702S0300013</v>
      </c>
      <c r="C109" s="9" t="b">
        <f t="shared" si="1"/>
        <v>1</v>
      </c>
    </row>
    <row r="110" spans="1:3" ht="13.5">
      <c r="A110" s="10" t="s">
        <v>324</v>
      </c>
      <c r="B110" s="9" t="str">
        <f>VLOOKUP(A110,Sheet1!B:B,1,FALSE)</f>
        <v>330781S1220001</v>
      </c>
      <c r="C110" s="9" t="b">
        <f t="shared" si="1"/>
        <v>1</v>
      </c>
    </row>
    <row r="111" spans="1:3" ht="13.5">
      <c r="A111" s="10" t="s">
        <v>329</v>
      </c>
      <c r="B111" s="9" t="str">
        <f>VLOOKUP(A111,Sheet1!B:B,1,FALSE)</f>
        <v>360101S0670005</v>
      </c>
      <c r="C111" s="9" t="b">
        <f t="shared" si="1"/>
        <v>1</v>
      </c>
    </row>
    <row r="112" spans="1:3" ht="13.5">
      <c r="A112" s="10" t="s">
        <v>333</v>
      </c>
      <c r="B112" s="9" t="str">
        <f>VLOOKUP(A112,Sheet1!B:B,1,FALSE)</f>
        <v>320211S1600002</v>
      </c>
      <c r="C112" s="9" t="b">
        <f t="shared" si="1"/>
        <v>1</v>
      </c>
    </row>
    <row r="113" spans="1:3" ht="13.5">
      <c r="A113" s="10" t="s">
        <v>336</v>
      </c>
      <c r="B113" s="9" t="str">
        <f>VLOOKUP(A113,Sheet1!B:B,1,FALSE)</f>
        <v>331002S0510041</v>
      </c>
      <c r="C113" s="9" t="b">
        <f t="shared" si="1"/>
        <v>1</v>
      </c>
    </row>
    <row r="114" spans="1:3" ht="13.5">
      <c r="A114" s="10" t="s">
        <v>337</v>
      </c>
      <c r="B114" s="9" t="str">
        <f>VLOOKUP(A114,Sheet1!B:B,1,FALSE)</f>
        <v>320703S1340068</v>
      </c>
      <c r="C114" s="9" t="b">
        <f t="shared" si="1"/>
        <v>1</v>
      </c>
    </row>
    <row r="115" spans="1:3" ht="13.5">
      <c r="A115" s="10" t="s">
        <v>340</v>
      </c>
      <c r="B115" s="9" t="str">
        <f>VLOOKUP(A115,Sheet1!B:B,1,FALSE)</f>
        <v>961000S0020001</v>
      </c>
      <c r="C115" s="9" t="b">
        <f t="shared" si="1"/>
        <v>1</v>
      </c>
    </row>
    <row r="116" spans="1:3" ht="13.5">
      <c r="A116" s="10" t="s">
        <v>347</v>
      </c>
      <c r="B116" s="9" t="str">
        <f>VLOOKUP(A116,Sheet1!B:B,1,FALSE)</f>
        <v>320703S1340092</v>
      </c>
      <c r="C116" s="9" t="b">
        <f t="shared" si="1"/>
        <v>1</v>
      </c>
    </row>
    <row r="117" spans="1:3" ht="13.5">
      <c r="A117" s="10" t="s">
        <v>349</v>
      </c>
      <c r="B117" s="9" t="str">
        <f>VLOOKUP(A117,Sheet1!B:B,1,FALSE)</f>
        <v>961000S0020002</v>
      </c>
      <c r="C117" s="9" t="b">
        <f t="shared" si="1"/>
        <v>1</v>
      </c>
    </row>
    <row r="118" spans="1:3" ht="13.5">
      <c r="A118" s="10" t="s">
        <v>351</v>
      </c>
      <c r="B118" s="9" t="str">
        <f>VLOOKUP(A118,Sheet1!B:B,1,FALSE)</f>
        <v>320703S1340091</v>
      </c>
      <c r="C118" s="9" t="b">
        <f t="shared" si="1"/>
        <v>1</v>
      </c>
    </row>
    <row r="119" spans="1:3" ht="13.5">
      <c r="A119" s="10" t="s">
        <v>352</v>
      </c>
      <c r="B119" s="9" t="str">
        <f>VLOOKUP(A119,Sheet1!B:B,1,FALSE)</f>
        <v>320115S0740028</v>
      </c>
      <c r="C119" s="9" t="b">
        <f t="shared" si="1"/>
        <v>1</v>
      </c>
    </row>
    <row r="120" spans="1:3" ht="13.5">
      <c r="A120" s="10" t="s">
        <v>356</v>
      </c>
      <c r="B120" s="9" t="str">
        <f>VLOOKUP(A120,Sheet1!B:B,1,FALSE)</f>
        <v>220112S1060023</v>
      </c>
      <c r="C120" s="9" t="b">
        <f t="shared" si="1"/>
        <v>1</v>
      </c>
    </row>
    <row r="121" spans="1:3" ht="13.5">
      <c r="A121" s="10" t="s">
        <v>360</v>
      </c>
      <c r="B121" s="9" t="str">
        <f>VLOOKUP(A121,Sheet1!B:B,1,FALSE)</f>
        <v>320703S0110006</v>
      </c>
      <c r="C121" s="9" t="b">
        <f t="shared" si="1"/>
        <v>1</v>
      </c>
    </row>
    <row r="122" spans="1:3" ht="13.5">
      <c r="A122" s="10" t="s">
        <v>364</v>
      </c>
      <c r="B122" s="9" t="str">
        <f>VLOOKUP(A122,Sheet1!B:B,1,FALSE)</f>
        <v>110108S0340063</v>
      </c>
      <c r="C122" s="9" t="b">
        <f t="shared" si="1"/>
        <v>1</v>
      </c>
    </row>
    <row r="123" spans="1:3" ht="13.5">
      <c r="A123" s="10" t="s">
        <v>366</v>
      </c>
      <c r="B123" s="9" t="str">
        <f>VLOOKUP(A123,Sheet1!B:B,1,FALSE)</f>
        <v>330110S0960109</v>
      </c>
      <c r="C123" s="9" t="b">
        <f t="shared" si="1"/>
        <v>1</v>
      </c>
    </row>
    <row r="124" spans="1:3" ht="13.5">
      <c r="A124" s="10" t="s">
        <v>369</v>
      </c>
      <c r="B124" s="9" t="str">
        <f>VLOOKUP(A124,Sheet1!B:B,1,FALSE)</f>
        <v>460100S0230005</v>
      </c>
      <c r="C124" s="9" t="b">
        <f t="shared" si="1"/>
        <v>1</v>
      </c>
    </row>
    <row r="125" spans="1:3" ht="13.5">
      <c r="A125" s="10" t="s">
        <v>372</v>
      </c>
      <c r="B125" s="9" t="str">
        <f>VLOOKUP(A125,Sheet1!B:B,1,FALSE)</f>
        <v>460106S0220046</v>
      </c>
      <c r="C125" s="9" t="b">
        <f t="shared" si="1"/>
        <v>1</v>
      </c>
    </row>
    <row r="126" spans="1:3" ht="13.5">
      <c r="A126" s="10" t="s">
        <v>376</v>
      </c>
      <c r="B126" s="9" t="str">
        <f>VLOOKUP(A126,Sheet1!B:B,1,FALSE)</f>
        <v>933000S0090001</v>
      </c>
      <c r="C126" s="9" t="b">
        <f t="shared" si="1"/>
        <v>1</v>
      </c>
    </row>
    <row r="127" spans="1:3" ht="13.5">
      <c r="A127" s="10" t="s">
        <v>379</v>
      </c>
      <c r="B127" s="9" t="str">
        <f>VLOOKUP(A127,Sheet1!B:B,1,FALSE)</f>
        <v>460105S0060057</v>
      </c>
      <c r="C127" s="9" t="b">
        <f t="shared" si="1"/>
        <v>1</v>
      </c>
    </row>
    <row r="128" spans="1:3" ht="13.5">
      <c r="A128" s="10" t="s">
        <v>385</v>
      </c>
      <c r="B128" s="9" t="str">
        <f>VLOOKUP(A128,Sheet1!B:B,1,FALSE)</f>
        <v>320115S0740030</v>
      </c>
      <c r="C128" s="9" t="b">
        <f t="shared" si="1"/>
        <v>1</v>
      </c>
    </row>
    <row r="129" spans="1:3" ht="13.5">
      <c r="A129" s="10" t="s">
        <v>386</v>
      </c>
      <c r="B129" s="9" t="str">
        <f>VLOOKUP(A129,Sheet1!B:B,1,FALSE)</f>
        <v>460106S0440079</v>
      </c>
      <c r="C129" s="9" t="b">
        <f t="shared" si="1"/>
        <v>1</v>
      </c>
    </row>
    <row r="130" spans="1:3" ht="13.5">
      <c r="A130" s="10" t="s">
        <v>388</v>
      </c>
      <c r="B130" s="9" t="str">
        <f>VLOOKUP(A130,Sheet1!B:B,1,FALSE)</f>
        <v>321203S1290007</v>
      </c>
      <c r="C130" s="9" t="b">
        <f t="shared" si="1"/>
        <v>1</v>
      </c>
    </row>
    <row r="131" spans="1:3" ht="13.5">
      <c r="A131" s="10" t="s">
        <v>391</v>
      </c>
      <c r="B131" s="9" t="str">
        <f>VLOOKUP(A131,Sheet1!B:B,1,FALSE)</f>
        <v>460105S0060058</v>
      </c>
      <c r="C131" s="9" t="b">
        <f aca="true" t="shared" si="2" ref="C131:C147">A131=B131</f>
        <v>1</v>
      </c>
    </row>
    <row r="132" spans="1:3" ht="13.5">
      <c r="A132" s="10" t="s">
        <v>392</v>
      </c>
      <c r="B132" s="9" t="str">
        <f>VLOOKUP(A132,Sheet1!B:B,1,FALSE)</f>
        <v>320115S0740031</v>
      </c>
      <c r="C132" s="9" t="b">
        <f t="shared" si="2"/>
        <v>1</v>
      </c>
    </row>
    <row r="133" spans="1:3" ht="13.5">
      <c r="A133" s="10" t="s">
        <v>393</v>
      </c>
      <c r="B133" s="9" t="str">
        <f>VLOOKUP(A133,Sheet1!B:B,1,FALSE)</f>
        <v>460106S0440080</v>
      </c>
      <c r="C133" s="9" t="b">
        <f t="shared" si="2"/>
        <v>1</v>
      </c>
    </row>
    <row r="134" spans="1:3" ht="13.5">
      <c r="A134" s="10" t="s">
        <v>394</v>
      </c>
      <c r="B134" s="9" t="str">
        <f>VLOOKUP(A134,Sheet1!B:B,1,FALSE)</f>
        <v>939000S0180002</v>
      </c>
      <c r="C134" s="9" t="b">
        <f t="shared" si="2"/>
        <v>1</v>
      </c>
    </row>
    <row r="135" spans="1:3" ht="13.5">
      <c r="A135" s="10" t="s">
        <v>397</v>
      </c>
      <c r="B135" s="9" t="str">
        <f>VLOOKUP(A135,Sheet1!B:B,1,FALSE)</f>
        <v>321203S1290008</v>
      </c>
      <c r="C135" s="9" t="b">
        <f t="shared" si="2"/>
        <v>1</v>
      </c>
    </row>
    <row r="136" spans="1:3" ht="13.5">
      <c r="A136" s="10" t="s">
        <v>398</v>
      </c>
      <c r="B136" s="9" t="str">
        <f>VLOOKUP(A136,Sheet1!B:B,1,FALSE)</f>
        <v>460105S0060056</v>
      </c>
      <c r="C136" s="9" t="b">
        <f t="shared" si="2"/>
        <v>1</v>
      </c>
    </row>
    <row r="137" spans="1:3" ht="13.5">
      <c r="A137" s="10" t="s">
        <v>399</v>
      </c>
      <c r="B137" s="9" t="str">
        <f>VLOOKUP(A137,Sheet1!B:B,1,FALSE)</f>
        <v>961000S0010006</v>
      </c>
      <c r="C137" s="9" t="b">
        <f t="shared" si="2"/>
        <v>1</v>
      </c>
    </row>
    <row r="138" spans="1:3" ht="13.5">
      <c r="A138" s="10" t="s">
        <v>404</v>
      </c>
      <c r="B138" s="9" t="str">
        <f>VLOOKUP(A138,Sheet1!B:B,1,FALSE)</f>
        <v>911000S0310001</v>
      </c>
      <c r="C138" s="9" t="b">
        <f t="shared" si="2"/>
        <v>1</v>
      </c>
    </row>
    <row r="139" spans="1:3" ht="13.5">
      <c r="A139" s="10" t="s">
        <v>407</v>
      </c>
      <c r="B139" s="9" t="str">
        <f>VLOOKUP(A139,Sheet1!B:B,1,FALSE)</f>
        <v>320106S0900003</v>
      </c>
      <c r="C139" s="9" t="b">
        <f t="shared" si="2"/>
        <v>1</v>
      </c>
    </row>
    <row r="140" spans="1:3" ht="13.5">
      <c r="A140" s="10" t="s">
        <v>413</v>
      </c>
      <c r="B140" s="9" t="str">
        <f>VLOOKUP(A140,Sheet1!B:B,1,FALSE)</f>
        <v>320705S0810031</v>
      </c>
      <c r="C140" s="9" t="b">
        <f t="shared" si="2"/>
        <v>1</v>
      </c>
    </row>
    <row r="141" spans="1:3" ht="13.5">
      <c r="A141" s="10" t="s">
        <v>416</v>
      </c>
      <c r="B141" s="9" t="str">
        <f>VLOOKUP(A141,Sheet1!B:B,1,FALSE)</f>
        <v>941000S0020015</v>
      </c>
      <c r="C141" s="9" t="b">
        <f t="shared" si="2"/>
        <v>1</v>
      </c>
    </row>
    <row r="142" spans="1:3" ht="13.5">
      <c r="A142" s="10" t="s">
        <v>418</v>
      </c>
      <c r="B142" s="9" t="str">
        <f>VLOOKUP(A142,Sheet1!B:B,1,FALSE)</f>
        <v>510183S0150011</v>
      </c>
      <c r="C142" s="9" t="b">
        <f t="shared" si="2"/>
        <v>1</v>
      </c>
    </row>
    <row r="143" spans="1:3" ht="13.5">
      <c r="A143" s="10" t="s">
        <v>423</v>
      </c>
      <c r="B143" s="9" t="str">
        <f>VLOOKUP(A143,Sheet1!B:B,1,FALSE)</f>
        <v>941000S0020008</v>
      </c>
      <c r="C143" s="9" t="b">
        <f t="shared" si="2"/>
        <v>1</v>
      </c>
    </row>
    <row r="144" spans="1:3" ht="13.5">
      <c r="A144" s="10" t="s">
        <v>427</v>
      </c>
      <c r="B144" s="9" t="str">
        <f>VLOOKUP(A144,Sheet1!B:B,1,FALSE)</f>
        <v>510181S1090001</v>
      </c>
      <c r="C144" s="9" t="b">
        <f t="shared" si="2"/>
        <v>1</v>
      </c>
    </row>
    <row r="145" spans="1:3" ht="13.5">
      <c r="A145" s="10" t="s">
        <v>432</v>
      </c>
      <c r="B145" s="9" t="str">
        <f>VLOOKUP(A145,Sheet1!B:B,1,FALSE)</f>
        <v>320705S0810032</v>
      </c>
      <c r="C145" s="9" t="b">
        <f t="shared" si="2"/>
        <v>1</v>
      </c>
    </row>
    <row r="146" spans="1:3" ht="13.5">
      <c r="A146" s="10" t="s">
        <v>434</v>
      </c>
      <c r="B146" s="9" t="str">
        <f>VLOOKUP(A146,Sheet1!B:B,1,FALSE)</f>
        <v>941000S0020023</v>
      </c>
      <c r="C146" s="9" t="b">
        <f t="shared" si="2"/>
        <v>1</v>
      </c>
    </row>
    <row r="147" spans="1:3" ht="13.5">
      <c r="A147" s="10" t="s">
        <v>436</v>
      </c>
      <c r="B147" s="9" t="str">
        <f>VLOOKUP(A147,Sheet1!B:B,1,FALSE)</f>
        <v>370800S0360137</v>
      </c>
      <c r="C147" s="9" t="b">
        <f t="shared" si="2"/>
        <v>1</v>
      </c>
    </row>
  </sheetData>
  <sheetProtection/>
  <autoFilter ref="A1:C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D34" sqref="D34"/>
    </sheetView>
  </sheetViews>
  <sheetFormatPr defaultColWidth="9.140625" defaultRowHeight="15"/>
  <sheetData>
    <row r="1" ht="13.5">
      <c r="A1" s="14" t="s">
        <v>449</v>
      </c>
    </row>
    <row r="2" ht="13.5">
      <c r="A2" s="14" t="s">
        <v>450</v>
      </c>
    </row>
    <row r="3" ht="13.5">
      <c r="A3" s="14" t="s">
        <v>451</v>
      </c>
    </row>
    <row r="4" ht="13.5">
      <c r="A4" s="14" t="s">
        <v>452</v>
      </c>
    </row>
    <row r="5" ht="13.5">
      <c r="A5" s="14" t="s">
        <v>453</v>
      </c>
    </row>
    <row r="6" ht="13.5">
      <c r="A6" s="14" t="s">
        <v>454</v>
      </c>
    </row>
    <row r="7" ht="13.5">
      <c r="A7" s="14" t="s">
        <v>455</v>
      </c>
    </row>
    <row r="8" ht="13.5">
      <c r="A8" s="14" t="s">
        <v>456</v>
      </c>
    </row>
    <row r="9" ht="13.5">
      <c r="A9" s="14" t="s">
        <v>457</v>
      </c>
    </row>
    <row r="10" ht="13.5">
      <c r="A10" s="14" t="s">
        <v>458</v>
      </c>
    </row>
    <row r="11" ht="13.5">
      <c r="A11" s="14" t="s">
        <v>459</v>
      </c>
    </row>
    <row r="12" ht="13.5">
      <c r="A12" s="14" t="s">
        <v>460</v>
      </c>
    </row>
    <row r="13" ht="13.5">
      <c r="A13" s="14" t="s">
        <v>461</v>
      </c>
    </row>
    <row r="14" ht="13.5">
      <c r="A14" s="14" t="s">
        <v>462</v>
      </c>
    </row>
    <row r="15" ht="13.5">
      <c r="A15" s="14" t="s">
        <v>463</v>
      </c>
    </row>
    <row r="16" ht="13.5">
      <c r="A16" s="14" t="s">
        <v>464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2017-12-21T03:17:30Z</dcterms:created>
  <dcterms:modified xsi:type="dcterms:W3CDTF">2017-12-25T03:47:41Z</dcterms:modified>
  <cp:category/>
  <cp:version/>
  <cp:contentType/>
  <cp:contentStatus/>
</cp:coreProperties>
</file>