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<sst xmlns="http://schemas.openxmlformats.org/spreadsheetml/2006/main" count="167" uniqueCount="123">
  <si>
    <t>符合挂网条件药品公示表</t>
  </si>
  <si>
    <t>序号</t>
  </si>
  <si>
    <t>药品统一编码</t>
  </si>
  <si>
    <t>产品名称</t>
  </si>
  <si>
    <t>剂型</t>
  </si>
  <si>
    <t>规格</t>
  </si>
  <si>
    <t>包装</t>
  </si>
  <si>
    <t>生产企业</t>
  </si>
  <si>
    <t>投标企业</t>
  </si>
  <si>
    <t>批准文号</t>
  </si>
  <si>
    <t>报价</t>
  </si>
  <si>
    <t>XA10BKH120A001020201445</t>
  </si>
  <si>
    <t>脯氨酸恒格列净片</t>
  </si>
  <si>
    <t>片剂(薄膜衣片)</t>
  </si>
  <si>
    <t>10mg(按C22H24ClFO7计)</t>
  </si>
  <si>
    <t>10mg(按C22H24ClFO7计)×30片/盒</t>
  </si>
  <si>
    <t>江苏恒瑞医药股份有限公司</t>
  </si>
  <si>
    <t>XA10BDD366A010010200177</t>
  </si>
  <si>
    <t>达格列净二甲双胍缓释片(Ⅰ)</t>
  </si>
  <si>
    <t>缓释片</t>
  </si>
  <si>
    <t>达格列净10mg(以C₂₁H₂₅ClO₆计)和盐酸二甲双胍1000mg</t>
  </si>
  <si>
    <t>达格列净10mg(以C₂₁H₂₅ClO₆计)和盐酸二甲双胍1000mg×15片/盒</t>
  </si>
  <si>
    <t>北京福元医药股份有限公司</t>
  </si>
  <si>
    <t>XB05BAF737B002010182798</t>
  </si>
  <si>
    <t>复方氨基酸(16AA)/葡萄糖(12.6%)电解质注射液</t>
  </si>
  <si>
    <t>注射剂</t>
  </si>
  <si>
    <t>1000ml[复方氨基酸(16AA)电解质注射液500ml;葡萄糖(12.6%)注射液500ml]</t>
  </si>
  <si>
    <t>1000ml[复方氨基酸(16AA)电解质注射液500ml;葡萄糖(12.6%)注射液500ml]×1袋/袋</t>
  </si>
  <si>
    <t>福建盛迪医药有限公司</t>
  </si>
  <si>
    <t>XA06ADF336P001010184196</t>
  </si>
  <si>
    <t>复方聚乙二醇(3350)电解质散</t>
  </si>
  <si>
    <t>散剂</t>
  </si>
  <si>
    <t>6.9g/袋,每袋含聚乙二醇33506.563g、氯化钠0.1754g、氯化钾0.0251g、碳酸氢钠0.0893g</t>
  </si>
  <si>
    <t>6.9g/袋,每袋含聚乙二醇33506.563g、氯化钠0.1754g、氯化钾0.0251g、碳酸氢钠0.0893g×10袋/盒</t>
  </si>
  <si>
    <t>四川维奥制药有限公司</t>
  </si>
  <si>
    <t>重庆迈川医药科技有限公司</t>
  </si>
  <si>
    <t>XB05ZBJ252B001010185261</t>
  </si>
  <si>
    <t>枸橼酸钠血滤置换液</t>
  </si>
  <si>
    <t>5000ml</t>
  </si>
  <si>
    <t>5000ml×1袋/袋</t>
  </si>
  <si>
    <t>上海长征富民金山制药有限公司</t>
  </si>
  <si>
    <t>上海峰林生物科技有限公司</t>
  </si>
  <si>
    <t>XA10BJJ237B002030101444</t>
  </si>
  <si>
    <t>聚乙二醇洛塞那肽注射液</t>
  </si>
  <si>
    <t>0.5ml:0.2mg(以C₁₈₇H₂₈₈N₅₀O₅₉S计)</t>
  </si>
  <si>
    <t>0.5ml:0.2mg(以C₁₈₇H₂₈₈N₅₀O₅₉S计)×1支/盒</t>
  </si>
  <si>
    <t>江苏豪森药业集团有限公司</t>
  </si>
  <si>
    <t>XB02BXL417A001010102180</t>
  </si>
  <si>
    <t>芦曲泊帕片</t>
  </si>
  <si>
    <t>3mg</t>
  </si>
  <si>
    <t>3mg×7片/盒</t>
  </si>
  <si>
    <t>四川科伦药业股份有限公司</t>
  </si>
  <si>
    <t>国药准字H20253009</t>
  </si>
  <si>
    <t>XC10BAY348A001010280539</t>
  </si>
  <si>
    <t>依折麦布阿托伐他汀钙片(Ⅱ)</t>
  </si>
  <si>
    <t>每片含依折麦布10mg与阿托伐他汀钙20mg(以阿托伐他汀计)</t>
  </si>
  <si>
    <t>每片含依折麦布10mg与阿托伐他汀钙20mg(以阿托伐他汀计)×10片/盒</t>
  </si>
  <si>
    <t>江西施美药业股份有限公司</t>
  </si>
  <si>
    <t>江苏诺泰澳赛诺生物制药股份有限公司</t>
  </si>
  <si>
    <t>国药准字H20253267</t>
  </si>
  <si>
    <t>XN06ABA225X001010304634</t>
  </si>
  <si>
    <t>草酸艾司西酞普兰口服溶液</t>
  </si>
  <si>
    <t>口服溶液剂</t>
  </si>
  <si>
    <t>按C₂₀H₂₁FN₂O计:5ml:5mg</t>
  </si>
  <si>
    <t>按C₂₀H₂₁FN₂O计:5ml:5mg×10瓶/盒</t>
  </si>
  <si>
    <t>浙江国镜药业有限公司</t>
  </si>
  <si>
    <t>XN06ABA225X001020304634</t>
  </si>
  <si>
    <t>按C₂₀H₂₁FN₂O计:10ml:10mg</t>
  </si>
  <si>
    <t>按C₂₀H₂₁FN₂O计:10ml:10mg×10瓶/盒</t>
  </si>
  <si>
    <t>XA10BDE086A001010104522</t>
  </si>
  <si>
    <t>二甲双胍恩格列净片(Ⅵ)</t>
  </si>
  <si>
    <t>薄膜衣片</t>
  </si>
  <si>
    <t>每片含盐酸二甲双胍1000mg与恩格列净12.5mg</t>
  </si>
  <si>
    <t>每片含盐酸二甲双胍1000mg与恩格列净12.5mg×60片/瓶</t>
  </si>
  <si>
    <t>杭州朱养心药业有限公司</t>
  </si>
  <si>
    <t>XA10BDE086A001010184682</t>
  </si>
  <si>
    <t>每片含盐酸二甲双胍1000mg与恩格列净12.5mg×30片/盒</t>
  </si>
  <si>
    <t>重庆华森制药股份有限公司</t>
  </si>
  <si>
    <t>重庆希韦医药科技有限公司</t>
  </si>
  <si>
    <t>XA10BDE086A001010284227</t>
  </si>
  <si>
    <t>盐酸二甲双胍1000mg与恩格列净12.5mg</t>
  </si>
  <si>
    <t>盐酸二甲双胍1000mg与恩格列净12.5mg×24片/盒</t>
  </si>
  <si>
    <t>浙江赛默制药有限公司</t>
  </si>
  <si>
    <t>浙江恒研医药科技有限公司</t>
  </si>
  <si>
    <t>XA10BDE086A001010284682</t>
  </si>
  <si>
    <t>每片含盐酸二甲双胍1000mg与恩格列净12.5mg×60片/盒</t>
  </si>
  <si>
    <t>XC10ABF728E003010183544</t>
  </si>
  <si>
    <t>非诺贝特酸胆碱缓释胶囊</t>
  </si>
  <si>
    <t>胶囊剂</t>
  </si>
  <si>
    <t>135mg(按C₁₇H₁₅ClO₄计)</t>
  </si>
  <si>
    <t>135mg(按C₁₇H₁₅ClO₄计)×30粒/盒</t>
  </si>
  <si>
    <t>浙江京新药业股份有限公司</t>
  </si>
  <si>
    <t>福建省宝诺医药研发有限公司</t>
  </si>
  <si>
    <t>XB05BBF735B002010183995</t>
  </si>
  <si>
    <t>复方电解质醋酸钠葡萄糖注射液</t>
  </si>
  <si>
    <t>250ml</t>
  </si>
  <si>
    <t>250ml×1袋/袋</t>
  </si>
  <si>
    <t>江苏大红鹰恒顺药业有限公司</t>
  </si>
  <si>
    <t>南京赛瑞谱顿制药有限公司</t>
  </si>
  <si>
    <t>XB05BBF735B002020183995</t>
  </si>
  <si>
    <t>500ml</t>
  </si>
  <si>
    <t>500ml×1袋/袋</t>
  </si>
  <si>
    <t>XL01BCQ174A001010101425</t>
  </si>
  <si>
    <t>曲氟尿苷替匹嘧啶片</t>
  </si>
  <si>
    <t>曲氟尿苷15mg,盐酸替匹嘧啶7.065mg(相当于替匹嘧啶6.14mg)</t>
  </si>
  <si>
    <t>曲氟尿苷15mg,盐酸替匹嘧啶7.065mg(相当于替匹嘧啶6.14mg)×20片/盒</t>
  </si>
  <si>
    <t>江苏奥赛康药业有限公司</t>
  </si>
  <si>
    <t>XL01BCQ174A001020101425</t>
  </si>
  <si>
    <t>曲氟尿苷20mg,盐酸替匹嘧啶9.420mg(相当于替匹嘧啶8.19mg)</t>
  </si>
  <si>
    <t>曲氟尿苷20mg,盐酸替匹嘧啶9.420mg(相当于替匹嘧啶8.19mg)×20片/盒</t>
  </si>
  <si>
    <t>XJ01DDT188B001010101523</t>
  </si>
  <si>
    <t>注射用头孢他啶阿维巴坦钠</t>
  </si>
  <si>
    <t>2.5g(C₂₂H₂₂N₆O₇S₂2.0g与C₇H₁₁N₃O₆S0.5g)</t>
  </si>
  <si>
    <t>2.5g(C₂₂H₂₂N₆O₇S₂2.0g与C₇H₁₁N₃O₆S0.5g)×1瓶/盒</t>
  </si>
  <si>
    <t>连云港润众制药有限公司</t>
  </si>
  <si>
    <t>正大天晴药业集团股份有限公司</t>
  </si>
  <si>
    <t>XJ01DDT188B001010183607</t>
  </si>
  <si>
    <t>2.5g(C22H22N6O7S22.0g与C7H11N3O6S0.5g)</t>
  </si>
  <si>
    <t>2.5g(C22H22N6O7S22.0g与C7H11N3O6S0.5g)×1瓶/瓶</t>
  </si>
  <si>
    <t>海南合瑞制药股份有限公司</t>
  </si>
  <si>
    <t>南京恩泰医药科技有限公司</t>
  </si>
  <si>
    <t>XJ01DDT188B001010204152</t>
  </si>
  <si>
    <t>瑞阳制药股份有限公司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</si>
</sst>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等线"/>
      <charset val="134"/>
    </font>
    <font>
      <b/>
      <sz val="12"/>
      <color theme="1"/>
      <name val="等线"/>
      <charset val="134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3;&#25253;&#25968;&#25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转化药同组最低价"/>
      <sheetName val="梳理过程"/>
      <sheetName val="符合"/>
      <sheetName val="不符合"/>
    </sheetNames>
    <sheetDataSet>
      <sheetData sheetId="0">
        <row r="1">
          <cell r="A1" t="str">
            <v>药品统一编码</v>
          </cell>
        </row>
        <row r="1">
          <cell r="K1" t="str">
            <v>批准文号/注册证号</v>
          </cell>
        </row>
        <row r="2">
          <cell r="A2" t="str">
            <v>XA06ADF336P001010184196</v>
          </cell>
        </row>
        <row r="2">
          <cell r="K2" t="str">
            <v>国药准字H20249440</v>
          </cell>
        </row>
        <row r="3">
          <cell r="A3" t="str">
            <v>XA10BDD366A010010200177</v>
          </cell>
        </row>
        <row r="3">
          <cell r="K3" t="str">
            <v>国药准字H20253160</v>
          </cell>
        </row>
        <row r="4">
          <cell r="A4" t="str">
            <v>XA10BJJ237B002030101444</v>
          </cell>
        </row>
        <row r="4">
          <cell r="K4" t="str">
            <v>国药准字H20190025</v>
          </cell>
        </row>
        <row r="5">
          <cell r="A5" t="str">
            <v>XA10BKH120A001020201445</v>
          </cell>
        </row>
        <row r="5">
          <cell r="K5" t="str">
            <v>国药准字H20210053</v>
          </cell>
        </row>
        <row r="6">
          <cell r="A6" t="str">
            <v>XA12BAL208X001010184670</v>
          </cell>
        </row>
        <row r="6">
          <cell r="K6" t="str">
            <v>国药准字H20244744</v>
          </cell>
        </row>
        <row r="7">
          <cell r="A7" t="str">
            <v>XB05BAF737B002010182798</v>
          </cell>
        </row>
        <row r="7">
          <cell r="K7" t="str">
            <v>国药准字H20253130</v>
          </cell>
        </row>
        <row r="8">
          <cell r="A8" t="str">
            <v>XB05ZBJ252B001010185261</v>
          </cell>
        </row>
        <row r="8">
          <cell r="K8" t="str">
            <v>国药准字H20253005</v>
          </cell>
        </row>
        <row r="9">
          <cell r="A9" t="str">
            <v>XN06ABF098X001010101389</v>
          </cell>
        </row>
        <row r="9">
          <cell r="K9" t="str">
            <v>国药准字H20249832</v>
          </cell>
        </row>
        <row r="10">
          <cell r="A10" t="str">
            <v>ZA09CCY0789010103356</v>
          </cell>
        </row>
        <row r="10">
          <cell r="K10" t="str">
            <v>国药准字C20240009</v>
          </cell>
        </row>
        <row r="11">
          <cell r="A11" t="str">
            <v>XA10BDE086A001010104522</v>
          </cell>
        </row>
        <row r="11">
          <cell r="K11" t="str">
            <v>国药准字H20249745</v>
          </cell>
        </row>
        <row r="12">
          <cell r="A12" t="str">
            <v>XA10BDE086A001010184682</v>
          </cell>
        </row>
        <row r="12">
          <cell r="K12" t="str">
            <v>国药准字H20249712</v>
          </cell>
        </row>
        <row r="13">
          <cell r="A13" t="str">
            <v>XA10BDE086A001010284227</v>
          </cell>
        </row>
        <row r="13">
          <cell r="K13" t="str">
            <v>国药准字H20249139</v>
          </cell>
        </row>
        <row r="14">
          <cell r="A14" t="str">
            <v>XA10BDE086A001010284682</v>
          </cell>
        </row>
        <row r="14">
          <cell r="K14" t="str">
            <v>国药准字H20249712</v>
          </cell>
        </row>
        <row r="15">
          <cell r="A15" t="str">
            <v>XB05BBF735B002010183995</v>
          </cell>
        </row>
        <row r="15">
          <cell r="K15" t="str">
            <v>国药准字H20253263</v>
          </cell>
        </row>
        <row r="16">
          <cell r="A16" t="str">
            <v>XB05BBF735B002020183995</v>
          </cell>
        </row>
        <row r="16">
          <cell r="K16" t="str">
            <v>国药准字H20253264</v>
          </cell>
        </row>
        <row r="17">
          <cell r="A17" t="str">
            <v>XC10ABF728E003010183544</v>
          </cell>
        </row>
        <row r="17">
          <cell r="K17" t="str">
            <v>国药准字H20253262</v>
          </cell>
        </row>
        <row r="18">
          <cell r="A18" t="str">
            <v>XJ01DDT188B001010101523</v>
          </cell>
        </row>
        <row r="18">
          <cell r="K18" t="str">
            <v>国药准字H20253156</v>
          </cell>
        </row>
        <row r="19">
          <cell r="A19" t="str">
            <v>XJ01DDT188B001010183607</v>
          </cell>
        </row>
        <row r="19">
          <cell r="K19" t="str">
            <v>国药准字H20249768</v>
          </cell>
        </row>
        <row r="20">
          <cell r="A20" t="str">
            <v>XJ01DDT188B001010204152</v>
          </cell>
        </row>
        <row r="20">
          <cell r="K20" t="str">
            <v>国药准字H20253047</v>
          </cell>
        </row>
        <row r="21">
          <cell r="A21" t="str">
            <v>XL01BCQ174A001010101425</v>
          </cell>
        </row>
        <row r="21">
          <cell r="K21" t="str">
            <v>国药准字H20253171</v>
          </cell>
        </row>
        <row r="22">
          <cell r="A22" t="str">
            <v>XL01BCQ174A001020101425</v>
          </cell>
        </row>
        <row r="22">
          <cell r="K22" t="str">
            <v>国药准字H20253172</v>
          </cell>
        </row>
        <row r="23">
          <cell r="A23" t="str">
            <v>XN06ABA225X001010304634</v>
          </cell>
        </row>
        <row r="23">
          <cell r="K23" t="str">
            <v>国药准字H20233498</v>
          </cell>
        </row>
        <row r="24">
          <cell r="A24" t="str">
            <v>XN06ABA225X001020304634</v>
          </cell>
        </row>
        <row r="24">
          <cell r="K24" t="str">
            <v>国药准字H20233499</v>
          </cell>
        </row>
        <row r="25">
          <cell r="A25" t="str">
            <v>XC10BAY348A001010280539</v>
          </cell>
        </row>
        <row r="25">
          <cell r="K25" t="str">
            <v>31元/盒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zoomScale="70" zoomScaleNormal="70" workbookViewId="0">
      <selection activeCell="Q5" sqref="Q5"/>
    </sheetView>
  </sheetViews>
  <sheetFormatPr defaultColWidth="9.77777777777778" defaultRowHeight="15.6"/>
  <cols>
    <col min="1" max="1" width="7.55555555555556" style="1" customWidth="1"/>
    <col min="2" max="2" width="24.3333333333333" style="1" customWidth="1"/>
    <col min="3" max="3" width="15.8611111111111" style="1" customWidth="1"/>
    <col min="4" max="4" width="9.77777777777778" style="1"/>
    <col min="5" max="5" width="25.5462962962963" style="1" customWidth="1"/>
    <col min="6" max="6" width="21.4444444444444" style="1" customWidth="1"/>
    <col min="7" max="8" width="18.8888888888889" style="1" customWidth="1"/>
    <col min="9" max="9" width="16.3333333333333" style="1" customWidth="1"/>
    <col min="10" max="11" width="10.2222222222222" style="1"/>
    <col min="12" max="16379" width="9.77777777777778" style="1"/>
    <col min="16380" max="16384" width="9.77777777777778" style="3"/>
  </cols>
  <sheetData>
    <row r="1" s="1" customFormat="1" ht="6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4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46.8" spans="1:10">
      <c r="A3" s="6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16</v>
      </c>
      <c r="I3" s="7" t="str">
        <f>_xlfn.XLOOKUP(B3,[1]总表!$A:$A,[1]总表!$K:$K)</f>
        <v>国药准字H20210053</v>
      </c>
      <c r="J3" s="7">
        <v>177.9</v>
      </c>
    </row>
    <row r="4" s="1" customFormat="1" ht="62.4" spans="1:10">
      <c r="A4" s="6">
        <v>2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22</v>
      </c>
      <c r="I4" s="7" t="str">
        <f>_xlfn.XLOOKUP(B4,[1]总表!$A:$A,[1]总表!$K:$K)</f>
        <v>国药准字H20253160</v>
      </c>
      <c r="J4" s="7">
        <v>53.33</v>
      </c>
    </row>
    <row r="5" s="1" customFormat="1" ht="78" spans="1:10">
      <c r="A5" s="6">
        <v>3</v>
      </c>
      <c r="B5" s="7" t="s">
        <v>23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16</v>
      </c>
      <c r="H5" s="7" t="s">
        <v>28</v>
      </c>
      <c r="I5" s="7" t="str">
        <f>_xlfn.XLOOKUP(B5,[1]总表!$A:$A,[1]总表!$K:$K)</f>
        <v>国药准字H20253130</v>
      </c>
      <c r="J5" s="7">
        <v>106</v>
      </c>
    </row>
    <row r="6" s="1" customFormat="1" ht="78" spans="1:10">
      <c r="A6" s="6">
        <v>4</v>
      </c>
      <c r="B6" s="7" t="s">
        <v>29</v>
      </c>
      <c r="C6" s="7" t="s">
        <v>30</v>
      </c>
      <c r="D6" s="7" t="s">
        <v>31</v>
      </c>
      <c r="E6" s="7" t="s">
        <v>32</v>
      </c>
      <c r="F6" s="7" t="s">
        <v>33</v>
      </c>
      <c r="G6" s="7" t="s">
        <v>34</v>
      </c>
      <c r="H6" s="7" t="s">
        <v>35</v>
      </c>
      <c r="I6" s="7" t="str">
        <f>_xlfn.XLOOKUP(B6,[1]总表!$A:$A,[1]总表!$K:$K)</f>
        <v>国药准字H20249440</v>
      </c>
      <c r="J6" s="7">
        <v>37.1</v>
      </c>
    </row>
    <row r="7" s="1" customFormat="1" ht="31.2" spans="1:10">
      <c r="A7" s="6">
        <v>5</v>
      </c>
      <c r="B7" s="7" t="s">
        <v>36</v>
      </c>
      <c r="C7" s="7" t="s">
        <v>37</v>
      </c>
      <c r="D7" s="7" t="s">
        <v>25</v>
      </c>
      <c r="E7" s="7" t="s">
        <v>38</v>
      </c>
      <c r="F7" s="7" t="s">
        <v>39</v>
      </c>
      <c r="G7" s="7" t="s">
        <v>40</v>
      </c>
      <c r="H7" s="7" t="s">
        <v>41</v>
      </c>
      <c r="I7" s="7" t="str">
        <f>_xlfn.XLOOKUP(B7,[1]总表!$A:$A,[1]总表!$K:$K)</f>
        <v>国药准字H20253005</v>
      </c>
      <c r="J7" s="7">
        <v>154.9</v>
      </c>
    </row>
    <row r="8" s="1" customFormat="1" ht="46.8" spans="1:10">
      <c r="A8" s="6">
        <v>6</v>
      </c>
      <c r="B8" s="7" t="s">
        <v>42</v>
      </c>
      <c r="C8" s="7" t="s">
        <v>43</v>
      </c>
      <c r="D8" s="7" t="s">
        <v>25</v>
      </c>
      <c r="E8" s="7" t="s">
        <v>44</v>
      </c>
      <c r="F8" s="7" t="s">
        <v>45</v>
      </c>
      <c r="G8" s="7" t="s">
        <v>46</v>
      </c>
      <c r="H8" s="7" t="s">
        <v>46</v>
      </c>
      <c r="I8" s="7" t="str">
        <f>_xlfn.XLOOKUP(B8,[1]总表!$A:$A,[1]总表!$K:$K)</f>
        <v>国药准字H20190025</v>
      </c>
      <c r="J8" s="7">
        <v>139</v>
      </c>
    </row>
    <row r="9" s="1" customFormat="1" ht="49" customHeight="1" spans="1:10">
      <c r="A9" s="6">
        <v>7</v>
      </c>
      <c r="B9" s="7" t="s">
        <v>47</v>
      </c>
      <c r="C9" s="7" t="s">
        <v>48</v>
      </c>
      <c r="D9" s="7" t="s">
        <v>13</v>
      </c>
      <c r="E9" s="7" t="s">
        <v>49</v>
      </c>
      <c r="F9" s="7" t="s">
        <v>50</v>
      </c>
      <c r="G9" s="7" t="s">
        <v>51</v>
      </c>
      <c r="H9" s="7" t="s">
        <v>51</v>
      </c>
      <c r="I9" s="7" t="s">
        <v>52</v>
      </c>
      <c r="J9" s="7">
        <v>3600</v>
      </c>
    </row>
    <row r="10" ht="62.4" spans="1:10">
      <c r="A10" s="6">
        <v>8</v>
      </c>
      <c r="B10" s="8" t="s">
        <v>53</v>
      </c>
      <c r="C10" s="8" t="s">
        <v>54</v>
      </c>
      <c r="D10" s="8" t="s">
        <v>13</v>
      </c>
      <c r="E10" s="8" t="s">
        <v>55</v>
      </c>
      <c r="F10" s="8" t="s">
        <v>56</v>
      </c>
      <c r="G10" s="8" t="s">
        <v>57</v>
      </c>
      <c r="H10" s="8" t="s">
        <v>58</v>
      </c>
      <c r="I10" s="8" t="s">
        <v>59</v>
      </c>
      <c r="J10" s="8">
        <v>31</v>
      </c>
    </row>
    <row r="11" s="1" customFormat="1" ht="46.8" spans="1:10">
      <c r="A11" s="6">
        <v>9</v>
      </c>
      <c r="B11" s="7" t="s">
        <v>60</v>
      </c>
      <c r="C11" s="7" t="s">
        <v>61</v>
      </c>
      <c r="D11" s="7" t="s">
        <v>62</v>
      </c>
      <c r="E11" s="7" t="s">
        <v>63</v>
      </c>
      <c r="F11" s="7" t="s">
        <v>64</v>
      </c>
      <c r="G11" s="7" t="s">
        <v>65</v>
      </c>
      <c r="H11" s="7" t="s">
        <v>65</v>
      </c>
      <c r="I11" s="7" t="str">
        <f>_xlfn.XLOOKUP(B11,[1]总表!$A:$A,[1]总表!$K:$K)</f>
        <v>国药准字H20233498</v>
      </c>
      <c r="J11" s="7">
        <v>31.8</v>
      </c>
    </row>
    <row r="12" s="1" customFormat="1" ht="46.8" spans="1:10">
      <c r="A12" s="6">
        <v>10</v>
      </c>
      <c r="B12" s="7" t="s">
        <v>66</v>
      </c>
      <c r="C12" s="7" t="s">
        <v>61</v>
      </c>
      <c r="D12" s="7" t="s">
        <v>62</v>
      </c>
      <c r="E12" s="7" t="s">
        <v>67</v>
      </c>
      <c r="F12" s="7" t="s">
        <v>68</v>
      </c>
      <c r="G12" s="7" t="s">
        <v>65</v>
      </c>
      <c r="H12" s="7" t="s">
        <v>65</v>
      </c>
      <c r="I12" s="7" t="str">
        <f>_xlfn.XLOOKUP(B12,[1]总表!$A:$A,[1]总表!$K:$K)</f>
        <v>国药准字H20233499</v>
      </c>
      <c r="J12" s="7">
        <v>54</v>
      </c>
    </row>
    <row r="13" s="1" customFormat="1" ht="46.8" spans="1:10">
      <c r="A13" s="6">
        <v>11</v>
      </c>
      <c r="B13" s="7" t="s">
        <v>69</v>
      </c>
      <c r="C13" s="7" t="s">
        <v>70</v>
      </c>
      <c r="D13" s="7" t="s">
        <v>71</v>
      </c>
      <c r="E13" s="7" t="s">
        <v>72</v>
      </c>
      <c r="F13" s="7" t="s">
        <v>73</v>
      </c>
      <c r="G13" s="7" t="s">
        <v>74</v>
      </c>
      <c r="H13" s="7" t="s">
        <v>74</v>
      </c>
      <c r="I13" s="7" t="str">
        <f>_xlfn.XLOOKUP(B13,[1]总表!$A:$A,[1]总表!$K:$K)</f>
        <v>国药准字H20249745</v>
      </c>
      <c r="J13" s="7">
        <v>93</v>
      </c>
    </row>
    <row r="14" s="1" customFormat="1" ht="46.8" spans="1:10">
      <c r="A14" s="6">
        <v>12</v>
      </c>
      <c r="B14" s="7" t="s">
        <v>75</v>
      </c>
      <c r="C14" s="7" t="s">
        <v>70</v>
      </c>
      <c r="D14" s="7" t="s">
        <v>71</v>
      </c>
      <c r="E14" s="7" t="s">
        <v>72</v>
      </c>
      <c r="F14" s="7" t="s">
        <v>76</v>
      </c>
      <c r="G14" s="7" t="s">
        <v>77</v>
      </c>
      <c r="H14" s="7" t="s">
        <v>78</v>
      </c>
      <c r="I14" s="7" t="str">
        <f>_xlfn.XLOOKUP(B14,[1]总表!$A:$A,[1]总表!$K:$K)</f>
        <v>国药准字H20249712</v>
      </c>
      <c r="J14" s="7">
        <v>52.18</v>
      </c>
    </row>
    <row r="15" s="1" customFormat="1" ht="46.8" spans="1:10">
      <c r="A15" s="6">
        <v>13</v>
      </c>
      <c r="B15" s="7" t="s">
        <v>79</v>
      </c>
      <c r="C15" s="7" t="s">
        <v>70</v>
      </c>
      <c r="D15" s="7" t="s">
        <v>13</v>
      </c>
      <c r="E15" s="7" t="s">
        <v>80</v>
      </c>
      <c r="F15" s="7" t="s">
        <v>81</v>
      </c>
      <c r="G15" s="7" t="s">
        <v>82</v>
      </c>
      <c r="H15" s="7" t="s">
        <v>83</v>
      </c>
      <c r="I15" s="7" t="str">
        <f>_xlfn.XLOOKUP(B15,[1]总表!$A:$A,[1]总表!$K:$K)</f>
        <v>国药准字H20249139</v>
      </c>
      <c r="J15" s="7">
        <v>37.92</v>
      </c>
    </row>
    <row r="16" s="1" customFormat="1" ht="46.8" spans="1:10">
      <c r="A16" s="6">
        <v>14</v>
      </c>
      <c r="B16" s="7" t="s">
        <v>84</v>
      </c>
      <c r="C16" s="7" t="s">
        <v>70</v>
      </c>
      <c r="D16" s="7" t="s">
        <v>71</v>
      </c>
      <c r="E16" s="7" t="s">
        <v>72</v>
      </c>
      <c r="F16" s="7" t="s">
        <v>85</v>
      </c>
      <c r="G16" s="7" t="s">
        <v>77</v>
      </c>
      <c r="H16" s="7" t="s">
        <v>78</v>
      </c>
      <c r="I16" s="7" t="str">
        <f>_xlfn.XLOOKUP(B16,[1]总表!$A:$A,[1]总表!$K:$K)</f>
        <v>国药准字H20249712</v>
      </c>
      <c r="J16" s="7">
        <v>104.36</v>
      </c>
    </row>
    <row r="17" s="1" customFormat="1" ht="31.2" spans="1:10">
      <c r="A17" s="6">
        <v>15</v>
      </c>
      <c r="B17" s="7" t="s">
        <v>86</v>
      </c>
      <c r="C17" s="7" t="s">
        <v>87</v>
      </c>
      <c r="D17" s="7" t="s">
        <v>88</v>
      </c>
      <c r="E17" s="7" t="s">
        <v>89</v>
      </c>
      <c r="F17" s="7" t="s">
        <v>90</v>
      </c>
      <c r="G17" s="7" t="s">
        <v>91</v>
      </c>
      <c r="H17" s="7" t="s">
        <v>92</v>
      </c>
      <c r="I17" s="7" t="str">
        <f>_xlfn.XLOOKUP(B17,[1]总表!$A:$A,[1]总表!$K:$K)</f>
        <v>国药准字H20253262</v>
      </c>
      <c r="J17" s="7">
        <v>93.9</v>
      </c>
    </row>
    <row r="18" s="1" customFormat="1" ht="46.8" spans="1:10">
      <c r="A18" s="6">
        <v>16</v>
      </c>
      <c r="B18" s="7" t="s">
        <v>93</v>
      </c>
      <c r="C18" s="7" t="s">
        <v>94</v>
      </c>
      <c r="D18" s="7" t="s">
        <v>25</v>
      </c>
      <c r="E18" s="7" t="s">
        <v>95</v>
      </c>
      <c r="F18" s="7" t="s">
        <v>96</v>
      </c>
      <c r="G18" s="7" t="s">
        <v>97</v>
      </c>
      <c r="H18" s="7" t="s">
        <v>98</v>
      </c>
      <c r="I18" s="7" t="str">
        <f>_xlfn.XLOOKUP(B18,[1]总表!$A:$A,[1]总表!$K:$K)</f>
        <v>国药准字H20253263</v>
      </c>
      <c r="J18" s="7">
        <v>30.75</v>
      </c>
    </row>
    <row r="19" s="1" customFormat="1" ht="46.8" spans="1:10">
      <c r="A19" s="6">
        <v>17</v>
      </c>
      <c r="B19" s="7" t="s">
        <v>99</v>
      </c>
      <c r="C19" s="7" t="s">
        <v>94</v>
      </c>
      <c r="D19" s="7" t="s">
        <v>25</v>
      </c>
      <c r="E19" s="7" t="s">
        <v>100</v>
      </c>
      <c r="F19" s="7" t="s">
        <v>101</v>
      </c>
      <c r="G19" s="7" t="s">
        <v>97</v>
      </c>
      <c r="H19" s="7" t="s">
        <v>98</v>
      </c>
      <c r="I19" s="7" t="str">
        <f>_xlfn.XLOOKUP(B19,[1]总表!$A:$A,[1]总表!$K:$K)</f>
        <v>国药准字H20253264</v>
      </c>
      <c r="J19" s="7">
        <v>52.28</v>
      </c>
    </row>
    <row r="20" s="1" customFormat="1" ht="62.4" spans="1:10">
      <c r="A20" s="6">
        <v>18</v>
      </c>
      <c r="B20" s="7" t="s">
        <v>102</v>
      </c>
      <c r="C20" s="7" t="s">
        <v>103</v>
      </c>
      <c r="D20" s="7" t="s">
        <v>13</v>
      </c>
      <c r="E20" s="7" t="s">
        <v>104</v>
      </c>
      <c r="F20" s="7" t="s">
        <v>105</v>
      </c>
      <c r="G20" s="7" t="s">
        <v>106</v>
      </c>
      <c r="H20" s="7" t="s">
        <v>106</v>
      </c>
      <c r="I20" s="7" t="str">
        <f>_xlfn.XLOOKUP(B20,[1]总表!$A:$A,[1]总表!$K:$K)</f>
        <v>国药准字H20253171</v>
      </c>
      <c r="J20" s="7">
        <v>1090</v>
      </c>
    </row>
    <row r="21" s="1" customFormat="1" ht="62.4" spans="1:10">
      <c r="A21" s="6">
        <v>19</v>
      </c>
      <c r="B21" s="7" t="s">
        <v>107</v>
      </c>
      <c r="C21" s="7" t="s">
        <v>103</v>
      </c>
      <c r="D21" s="7" t="s">
        <v>13</v>
      </c>
      <c r="E21" s="7" t="s">
        <v>108</v>
      </c>
      <c r="F21" s="7" t="s">
        <v>109</v>
      </c>
      <c r="G21" s="7" t="s">
        <v>106</v>
      </c>
      <c r="H21" s="7" t="s">
        <v>106</v>
      </c>
      <c r="I21" s="7" t="str">
        <f>_xlfn.XLOOKUP(B21,[1]总表!$A:$A,[1]总表!$K:$K)</f>
        <v>国药准字H20253172</v>
      </c>
      <c r="J21" s="7">
        <v>1358.54</v>
      </c>
    </row>
    <row r="22" s="1" customFormat="1" ht="62.4" spans="1:10">
      <c r="A22" s="6">
        <v>20</v>
      </c>
      <c r="B22" s="7" t="s">
        <v>110</v>
      </c>
      <c r="C22" s="7" t="s">
        <v>111</v>
      </c>
      <c r="D22" s="7" t="s">
        <v>25</v>
      </c>
      <c r="E22" s="7" t="s">
        <v>112</v>
      </c>
      <c r="F22" s="7" t="s">
        <v>113</v>
      </c>
      <c r="G22" s="7" t="s">
        <v>114</v>
      </c>
      <c r="H22" s="7" t="s">
        <v>115</v>
      </c>
      <c r="I22" s="7" t="str">
        <f>_xlfn.XLOOKUP(B22,[1]总表!$A:$A,[1]总表!$K:$K)</f>
        <v>国药准字H20253156</v>
      </c>
      <c r="J22" s="7">
        <v>279</v>
      </c>
    </row>
    <row r="23" s="1" customFormat="1" ht="62.4" spans="1:10">
      <c r="A23" s="6">
        <v>21</v>
      </c>
      <c r="B23" s="7" t="s">
        <v>116</v>
      </c>
      <c r="C23" s="7" t="s">
        <v>111</v>
      </c>
      <c r="D23" s="7" t="s">
        <v>25</v>
      </c>
      <c r="E23" s="7" t="s">
        <v>117</v>
      </c>
      <c r="F23" s="7" t="s">
        <v>118</v>
      </c>
      <c r="G23" s="7" t="s">
        <v>119</v>
      </c>
      <c r="H23" s="7" t="s">
        <v>120</v>
      </c>
      <c r="I23" s="7" t="str">
        <f>_xlfn.XLOOKUP(B23,[1]总表!$A:$A,[1]总表!$K:$K)</f>
        <v>国药准字H20249768</v>
      </c>
      <c r="J23" s="7">
        <v>319</v>
      </c>
    </row>
    <row r="24" s="1" customFormat="1" ht="62.4" spans="1:10">
      <c r="A24" s="6">
        <v>22</v>
      </c>
      <c r="B24" s="7" t="s">
        <v>121</v>
      </c>
      <c r="C24" s="7" t="s">
        <v>111</v>
      </c>
      <c r="D24" s="7" t="s">
        <v>25</v>
      </c>
      <c r="E24" s="7" t="s">
        <v>112</v>
      </c>
      <c r="F24" s="7" t="s">
        <v>113</v>
      </c>
      <c r="G24" s="7" t="s">
        <v>122</v>
      </c>
      <c r="H24" s="7" t="s">
        <v>122</v>
      </c>
      <c r="I24" s="7" t="str">
        <f>_xlfn.XLOOKUP(B24,[1]总表!$A:$A,[1]总表!$K:$K)</f>
        <v>国药准字H20253047</v>
      </c>
      <c r="J24" s="7">
        <v>290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HuGuang</cp:lastModifiedBy>
  <dcterms:created xsi:type="dcterms:W3CDTF">2023-05-12T11:15:00Z</dcterms:created>
  <dcterms:modified xsi:type="dcterms:W3CDTF">2025-03-13T09:59:36Z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5F02451B6DF447DEB04DC5BBA3703A18_12</vt:lpwstr>
  </property>
</Properties>
</file>