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<sst xmlns="http://schemas.openxmlformats.org/spreadsheetml/2006/main" count="449" uniqueCount="232">
  <si>
    <t>部分新增报名挂网药品价格审核公布结果（20250313批次）</t>
  </si>
  <si>
    <t>序号</t>
  </si>
  <si>
    <t>批次/月份</t>
  </si>
  <si>
    <t>药品ID</t>
  </si>
  <si>
    <t>产品名称</t>
  </si>
  <si>
    <t>国家医保代码</t>
  </si>
  <si>
    <t>产品剂型</t>
  </si>
  <si>
    <t>具体规格</t>
  </si>
  <si>
    <t>包装材质</t>
  </si>
  <si>
    <t>转换比</t>
  </si>
  <si>
    <t>批准文号/注册证号</t>
  </si>
  <si>
    <t>生产企业/厂商</t>
  </si>
  <si>
    <t>申报企业名称</t>
  </si>
  <si>
    <t>是否过评/参比制剂</t>
  </si>
  <si>
    <t>申报单位</t>
  </si>
  <si>
    <t>申报挂网价（元）</t>
  </si>
  <si>
    <t>包装挂网价（元）</t>
  </si>
  <si>
    <t>审核结果</t>
  </si>
  <si>
    <t>是否提交挂网申请表</t>
  </si>
  <si>
    <t>备注</t>
  </si>
  <si>
    <t>20250313批次</t>
  </si>
  <si>
    <t>杞菊地黄口服液</t>
  </si>
  <si>
    <t>ZA09CCQ0122020101833</t>
  </si>
  <si>
    <t>合剂（含口服液）</t>
  </si>
  <si>
    <t>10ml</t>
  </si>
  <si>
    <t>玻璃瓶</t>
  </si>
  <si>
    <t>国药准字Z42021513</t>
  </si>
  <si>
    <t>湖北民康制药有限公司</t>
  </si>
  <si>
    <t>否</t>
  </si>
  <si>
    <t>支</t>
  </si>
  <si>
    <t>审核通过</t>
  </si>
  <si>
    <t>是</t>
  </si>
  <si>
    <t>ZA09CCQ0122010101833</t>
  </si>
  <si>
    <t>每支装10ml</t>
  </si>
  <si>
    <t>归脾丸</t>
  </si>
  <si>
    <t>ZA09BAG0398020102303</t>
  </si>
  <si>
    <t>每袋装6g</t>
  </si>
  <si>
    <t>水蜜丸</t>
  </si>
  <si>
    <t>药用复合膜装</t>
  </si>
  <si>
    <t>国药准字Z51020459</t>
  </si>
  <si>
    <t>太极集团四川绵阳制药有限公司</t>
  </si>
  <si>
    <t>袋</t>
  </si>
  <si>
    <t>ZA09BAG0398020202303</t>
  </si>
  <si>
    <t>丸剂（水蜜丸）</t>
  </si>
  <si>
    <t>复方盐酸利多卡因注射液</t>
  </si>
  <si>
    <t>XN01BBF351B002010203145</t>
  </si>
  <si>
    <t>5ml：盐酸利多卡因40mg，薄荷脑6.5mg</t>
  </si>
  <si>
    <t>小容量注射液</t>
  </si>
  <si>
    <t>低硼硅玻璃安瓿</t>
  </si>
  <si>
    <t>国药准字H20056313</t>
  </si>
  <si>
    <t>灵宝市豫西药业有限责任公司</t>
  </si>
  <si>
    <t>瓶（安瓿瓶）</t>
  </si>
  <si>
    <t>盐酸氯普鲁卡因注射液</t>
  </si>
  <si>
    <t>XN01BAL241B002020101701</t>
  </si>
  <si>
    <t>10ml:0.1g</t>
  </si>
  <si>
    <t>中硼硅玻璃安瓿</t>
  </si>
  <si>
    <t>国药准字H20020614</t>
  </si>
  <si>
    <t>无锡凯夫制药有限公司</t>
  </si>
  <si>
    <t>人参健脾丸</t>
  </si>
  <si>
    <t>ZA09ABR0036020102743</t>
  </si>
  <si>
    <t>每袋装8克</t>
  </si>
  <si>
    <t>复合膜袋</t>
  </si>
  <si>
    <t>国药准字Z13021503</t>
  </si>
  <si>
    <t>河北奥星集团药业有限公司</t>
  </si>
  <si>
    <t>依苏帕格鲁肽α注射液</t>
  </si>
  <si>
    <t>XA10BJY364B002010184594</t>
  </si>
  <si>
    <t>1mg（0.5 ml）/支（预充式注射笔）</t>
  </si>
  <si>
    <t>预充式注射笔</t>
  </si>
  <si>
    <t>国药准字S20250007</t>
  </si>
  <si>
    <t>智享生物（苏州）有限公司</t>
  </si>
  <si>
    <t>上海银诺医药技术有限公司</t>
  </si>
  <si>
    <t>XA10BJY364B002020184594</t>
  </si>
  <si>
    <t>3mg（0.5 ml）/支（预充式注射笔）</t>
  </si>
  <si>
    <t>国药准字S20250009</t>
  </si>
  <si>
    <t>脯氨酸恒格列净片</t>
  </si>
  <si>
    <t>XA10BKH120A001020201445</t>
  </si>
  <si>
    <t>10mg(按C22H24ClFO7计)</t>
  </si>
  <si>
    <t>薄膜衣片</t>
  </si>
  <si>
    <t>采用聚氯乙烯固体药用硬片加药用铝箔，外加纸盒包装</t>
  </si>
  <si>
    <t>国药准字H20210053</t>
  </si>
  <si>
    <t>江苏恒瑞医药股份有限公司</t>
  </si>
  <si>
    <t>片</t>
  </si>
  <si>
    <t>正红花油</t>
  </si>
  <si>
    <t>ZG02BAZ0126020102021</t>
  </si>
  <si>
    <t>搽剂</t>
  </si>
  <si>
    <t>25ml</t>
  </si>
  <si>
    <t>空</t>
  </si>
  <si>
    <t>国药准字Z20033088</t>
  </si>
  <si>
    <t>成都东洋百信制药有限公司</t>
  </si>
  <si>
    <t>瓶</t>
  </si>
  <si>
    <t>阿哌沙班片</t>
  </si>
  <si>
    <t>XB01AFA281A001010104565</t>
  </si>
  <si>
    <t>片剂</t>
  </si>
  <si>
    <t>2.5mg</t>
  </si>
  <si>
    <t>国药准字H20223208</t>
  </si>
  <si>
    <t>宁波美诺华天康药业有限公司</t>
  </si>
  <si>
    <t>视同通过一致性评价</t>
  </si>
  <si>
    <t>辛夷鼻炎丸</t>
  </si>
  <si>
    <t>ZF02AAX0691010100428</t>
  </si>
  <si>
    <t>每10丸重0.75克</t>
  </si>
  <si>
    <t>浓缩水丸</t>
  </si>
  <si>
    <t>塑瓶包装</t>
  </si>
  <si>
    <t>国药准字Z44020046</t>
  </si>
  <si>
    <t>广州白云山中一药业有限公司</t>
  </si>
  <si>
    <t>丸</t>
  </si>
  <si>
    <t>骨化三醇注射液</t>
  </si>
  <si>
    <t>XA11CCG111B002010184044</t>
  </si>
  <si>
    <t>1ml：1μg</t>
  </si>
  <si>
    <t>中硼硅玻璃安瓿（棕色）瓶装</t>
  </si>
  <si>
    <t>国药准字H20243997</t>
  </si>
  <si>
    <t>成都天台山制药股份有限公司</t>
  </si>
  <si>
    <t>成都国为生物医药有限公司</t>
  </si>
  <si>
    <t>吡哌酸片</t>
  </si>
  <si>
    <t>XJ01MBB102A001010103748</t>
  </si>
  <si>
    <t>0.25g</t>
  </si>
  <si>
    <t>素片</t>
  </si>
  <si>
    <t>口服固体药用高密度聚乙烯瓶装</t>
  </si>
  <si>
    <t>国药准字H23021292</t>
  </si>
  <si>
    <t>黑龙江亿达鸿药业有限公司</t>
  </si>
  <si>
    <t>通关藤片（消癌平片）</t>
  </si>
  <si>
    <t>ZC01AAX0186010204423</t>
  </si>
  <si>
    <t>糖衣片</t>
  </si>
  <si>
    <t>基片重0.3g</t>
  </si>
  <si>
    <t>聚氯乙烯固体药用硬片与药品包装用铝箔</t>
  </si>
  <si>
    <t>国药准字Z20054751</t>
  </si>
  <si>
    <t>合肥利民制药有限公司</t>
  </si>
  <si>
    <t>拉考沙胺注射液</t>
  </si>
  <si>
    <t>XN03AXL371B002010101389</t>
  </si>
  <si>
    <t>20ml：0.2g</t>
  </si>
  <si>
    <t>中硼硅玻璃管制注射剂瓶、注射液用覆聚四氟乙烯/六氟丙烯的共聚物膜氯化丁基橡胶塞、抗生素瓶用铝塑组合盖</t>
  </si>
  <si>
    <t>国药准字H20249270</t>
  </si>
  <si>
    <t>常州四药制药有限公司</t>
  </si>
  <si>
    <t>瓶（玻璃瓶）</t>
  </si>
  <si>
    <t>盐酸左西替利嗪口服溶液</t>
  </si>
  <si>
    <t>XR06AEZ066X001010101389</t>
  </si>
  <si>
    <t>口服溶液剂</t>
  </si>
  <si>
    <t>150ml：75mg</t>
  </si>
  <si>
    <t>钠钙玻璃模制药瓶和儿童安全阻开盖。配备聚乙烯口服给药器。</t>
  </si>
  <si>
    <t>国药准字H20244915</t>
  </si>
  <si>
    <t>奥沙利铂注射液</t>
  </si>
  <si>
    <t>XL01XAA215B002010100647</t>
  </si>
  <si>
    <t>10ml：50mg</t>
  </si>
  <si>
    <t>中硼硅玻璃管制镀聚二甲基硅氧烷膜注射剂瓶、注射液用局部覆聚四氟乙烯膜氯化丁基橡胶塞、抗生素瓶用铝塑组合盖。</t>
  </si>
  <si>
    <t>国药准字H20244539</t>
  </si>
  <si>
    <t>上海创诺制药有限公司</t>
  </si>
  <si>
    <t>曲氟尿苷替匹嘧啶片</t>
  </si>
  <si>
    <t>XL01BCQ174A001010101425</t>
  </si>
  <si>
    <t>曲氟尿苷15mg，盐酸替匹嘧啶7.065 mg（相当于替匹嘧啶6.14 mg）</t>
  </si>
  <si>
    <t>聚酰胺/铝/聚氯乙烯冷冲压成型固体药用复合硬片和药品包装用铝箔</t>
  </si>
  <si>
    <t>国药准字H20253171</t>
  </si>
  <si>
    <t>江苏奥赛康药业有限公司</t>
  </si>
  <si>
    <t>XL01BCQ174A001020101425</t>
  </si>
  <si>
    <t>曲氟尿苷20mg，盐酸替匹嘧啶9.420mg（相当于替匹嘧啶8.19mg）</t>
  </si>
  <si>
    <t>国药准字H20253172</t>
  </si>
  <si>
    <t>盐酸阿莫罗芬乳膏</t>
  </si>
  <si>
    <t>XD01AEA039F002010101955</t>
  </si>
  <si>
    <t>乳膏剂</t>
  </si>
  <si>
    <t>0.25%（20g：50mg）（按C₂₁H₃₅NO计）</t>
  </si>
  <si>
    <t>铝质药用软膏管包装</t>
  </si>
  <si>
    <t>国药准字H20249772</t>
  </si>
  <si>
    <t>武汉诺安药业有限公司</t>
  </si>
  <si>
    <t>通便灵胶囊</t>
  </si>
  <si>
    <t>ZA03AAT0182010109198</t>
  </si>
  <si>
    <t>胶囊剂</t>
  </si>
  <si>
    <t>每粒装0.25g</t>
  </si>
  <si>
    <t>铝塑泡罩包装</t>
  </si>
  <si>
    <t>国药准字Z20053170</t>
  </si>
  <si>
    <t>吉林省益浦生物科技有限公司</t>
  </si>
  <si>
    <t>粒</t>
  </si>
  <si>
    <t>注射用替考拉宁</t>
  </si>
  <si>
    <t>XJ01XAT037B001010184135</t>
  </si>
  <si>
    <t>0.2g(20万单位)</t>
  </si>
  <si>
    <t>冻干粉针剂</t>
  </si>
  <si>
    <t>中硼硅玻璃管制注射剂瓶、冷冻干燥注射用无菌粉末用溴化丁基橡胶塞、抗生素瓶用铝塑组合盖包装</t>
  </si>
  <si>
    <t>国药准字H20249316</t>
  </si>
  <si>
    <t>海南灵康制药有限公司</t>
  </si>
  <si>
    <t>杭州沐源生物医药科技有限公司</t>
  </si>
  <si>
    <t>通过一致性评价</t>
  </si>
  <si>
    <t>本瑞利珠单抗注射液</t>
  </si>
  <si>
    <t>XR03DXB268B002010179096</t>
  </si>
  <si>
    <t>单剂量自动注射笔:30mg(1.0 ml)/支</t>
  </si>
  <si>
    <t>自动注射笔(AI):预灌封注射器组合件、溴化丁基橡胶活塞,驱动单元及注射器单元</t>
  </si>
  <si>
    <t>国药准字SJ20240040</t>
  </si>
  <si>
    <t>AstraZeneca AB</t>
  </si>
  <si>
    <t>阿斯利康医药（青岛）有限公司</t>
  </si>
  <si>
    <t>固本咳喘胶囊</t>
  </si>
  <si>
    <t>ZA06EAG0303010203767</t>
  </si>
  <si>
    <t>每粒装0.4g(相当于饮片0.854g)</t>
  </si>
  <si>
    <t>铝塑包装</t>
  </si>
  <si>
    <t>国药准字Z20080511</t>
  </si>
  <si>
    <t>黑龙江省济仁药业有限公司</t>
  </si>
  <si>
    <t>大山楂丸</t>
  </si>
  <si>
    <t>ZA14BAD0047010200994</t>
  </si>
  <si>
    <t>每丸重9克</t>
  </si>
  <si>
    <t>大蜜丸</t>
  </si>
  <si>
    <t>药用铝箔/聚氯乙烯固体药用硬片包装</t>
  </si>
  <si>
    <t>国药准字Z50020566</t>
  </si>
  <si>
    <t>重庆迪康中药制药有限公司</t>
  </si>
  <si>
    <t>舒心口服液</t>
  </si>
  <si>
    <t>ZA12AAS0767060101833</t>
  </si>
  <si>
    <t>每1ml相当于饮片1.2g，10ml/支</t>
  </si>
  <si>
    <t>低磞玻璃管制口服液体瓶（口服制剂用丁基橡胶塞）</t>
  </si>
  <si>
    <t>国药准字Z10900011</t>
  </si>
  <si>
    <t>健儿消食口服液</t>
  </si>
  <si>
    <t>ZA09ABJ0096010102743</t>
  </si>
  <si>
    <t>PVC/PE硬片</t>
  </si>
  <si>
    <t>国药准字Z13021456</t>
  </si>
  <si>
    <t>盐酸氮䓬斯汀滴眼液</t>
  </si>
  <si>
    <t>XS01GXD041G010010184221</t>
  </si>
  <si>
    <t>0.05%（6ml:3mg）</t>
  </si>
  <si>
    <t>眼用制剂</t>
  </si>
  <si>
    <t>低密度聚乙烯安瓿</t>
  </si>
  <si>
    <t>国药准字H20253054</t>
  </si>
  <si>
    <t>浙江赛默制药有限公司</t>
  </si>
  <si>
    <t>浙江高跖医药科技股份有限公司</t>
  </si>
  <si>
    <t>宁心宝胶囊</t>
  </si>
  <si>
    <t>ZA09FAN0099010105630</t>
  </si>
  <si>
    <t>国药准字Z53021196</t>
  </si>
  <si>
    <t>云南白药集团大理药业有限责任公司</t>
  </si>
  <si>
    <t>杏苏止咳糖浆</t>
  </si>
  <si>
    <t>ZA06AAX0744060201942</t>
  </si>
  <si>
    <t>100ml</t>
  </si>
  <si>
    <t>糖浆剂</t>
  </si>
  <si>
    <t>口服液体药用聚酯瓶</t>
  </si>
  <si>
    <t>国药准字Z20163034</t>
  </si>
  <si>
    <t>湖北端正药业股份有限公司</t>
  </si>
  <si>
    <t>呋塞米口服溶液</t>
  </si>
  <si>
    <t>XC03CAF056X001010182209</t>
  </si>
  <si>
    <t>60ml：0.6g</t>
  </si>
  <si>
    <t>口服液体药用聚酯瓶和口服药用高密度聚乙烯盖包装。配聚乙烯口服给药器（刻度 0.1ml， 量程 10ml）和口服药用低密度聚乙烯瓶塞。</t>
  </si>
  <si>
    <t>国药准字H20249242</t>
  </si>
  <si>
    <t>北京诚济制药股份有限公司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</si>
</sst>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等线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6032;&#22686;&#25346;&#32593;OA\&#26032;&#22686;&#25346;&#32593;OA\20250313&#26032;&#22686;&#25346;&#32593;&#34920;&#26684;\1.&#20844;&#31034;\20250313&#24191;&#24030;&#24179;&#21488;&#23457;&#26680;-&#37096;&#20998;&#26032;&#22686;&#25253;&#21517;&#25346;&#32593;&#33647;&#21697;&#20215;&#26684;&#30003;&#25253;&#20449;&#24687;&#23457;&#26680;&#32467;&#26524;&#34920;-&#21457;&#25307;&#3731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核通过（33）"/>
      <sheetName val="审核不通过（22）"/>
    </sheetNames>
    <sheetDataSet>
      <sheetData sheetId="0">
        <row r="1">
          <cell r="B1" t="str">
            <v>药品ID</v>
          </cell>
          <cell r="C1" t="str">
            <v>挂网申请表必要字段</v>
          </cell>
        </row>
        <row r="1">
          <cell r="I1" t="str">
            <v>综合审核意见</v>
          </cell>
        </row>
        <row r="2">
          <cell r="C2" t="str">
            <v>产品项目（国采第二批、国采第三批、国采第四批、国采第五批、国采第六批、国采第七批、国采第八批、国采第九批、阿比特龙项目、阿莫西林项目、河南十四省项目、江西四省项目、慢性病项目、省级联盟中成药项目（第二批）、双氯芬酸项目、头孢氨苄项目、短缺药项目）</v>
          </cell>
          <cell r="D2" t="str">
            <v>产品分类（国采中选、国采备选（非中选）、国采备选2（非中选）、国采非中选、省采中选、省采备选、省采备选（非中选）、省采入围、省采非中选、国谈药品、国谈药品（仿制药）、参与竞价药品、竞价药品、麻醉药品、一类精神药品、非集采、直接挂网）</v>
          </cell>
          <cell r="E2" t="str">
            <v>药品类别（化药、中成药、生物制剂）</v>
          </cell>
          <cell r="F2" t="str">
            <v>质量层次（原研药、参比制剂、过评仿制药（含视同）、非过评药品）</v>
          </cell>
          <cell r="G2" t="str">
            <v>价格类型（省级挂网价、医院采购价、企业报价）</v>
          </cell>
          <cell r="H2" t="str">
            <v>价格来源（对于省级挂网价，则填写具体省（区、市），医院价格价价格来源填写具体医疗机构。企业报价为企业自主报价。）</v>
          </cell>
          <cell r="I2" t="str">
            <v>最终审核结果</v>
          </cell>
          <cell r="J2" t="str">
            <v>最终审核意见</v>
          </cell>
          <cell r="K2" t="str">
            <v>拟挂网价（元）</v>
          </cell>
          <cell r="L2" t="str">
            <v>拟挂网包装价（元）</v>
          </cell>
        </row>
        <row r="3">
          <cell r="B3">
            <v>2709123</v>
          </cell>
          <cell r="C3" t="str">
            <v>非集采药品</v>
          </cell>
          <cell r="D3" t="str">
            <v>非集采</v>
          </cell>
          <cell r="E3" t="str">
            <v>中成药</v>
          </cell>
          <cell r="F3" t="str">
            <v>非过评药品</v>
          </cell>
          <cell r="G3" t="str">
            <v>省级挂网价</v>
          </cell>
          <cell r="H3" t="str">
            <v>贵州省</v>
          </cell>
          <cell r="I3" t="str">
            <v>审核通过</v>
          </cell>
        </row>
        <row r="3">
          <cell r="K3">
            <v>27.3</v>
          </cell>
          <cell r="L3">
            <v>273</v>
          </cell>
        </row>
        <row r="4">
          <cell r="B4">
            <v>2857010</v>
          </cell>
          <cell r="C4" t="str">
            <v>非集采药品</v>
          </cell>
          <cell r="D4" t="str">
            <v>非集采</v>
          </cell>
          <cell r="E4" t="str">
            <v>中成药</v>
          </cell>
          <cell r="F4" t="str">
            <v>非过评药品</v>
          </cell>
          <cell r="G4" t="str">
            <v>省级挂网价</v>
          </cell>
          <cell r="H4" t="str">
            <v>贵州省</v>
          </cell>
          <cell r="I4" t="str">
            <v>审核通过</v>
          </cell>
        </row>
        <row r="4">
          <cell r="K4">
            <v>27.3</v>
          </cell>
          <cell r="L4">
            <v>163.8</v>
          </cell>
        </row>
        <row r="5">
          <cell r="B5">
            <v>3281115</v>
          </cell>
          <cell r="C5" t="str">
            <v>非集采药品</v>
          </cell>
          <cell r="D5" t="str">
            <v>非集采</v>
          </cell>
          <cell r="E5" t="str">
            <v>中成药</v>
          </cell>
          <cell r="F5" t="str">
            <v>非过评药品</v>
          </cell>
          <cell r="G5" t="str">
            <v>省级挂网价</v>
          </cell>
          <cell r="H5" t="str">
            <v>重庆市</v>
          </cell>
          <cell r="I5" t="str">
            <v>审核通过</v>
          </cell>
        </row>
        <row r="5">
          <cell r="K5">
            <v>3.886</v>
          </cell>
          <cell r="L5">
            <v>38.86</v>
          </cell>
        </row>
        <row r="6">
          <cell r="B6">
            <v>10001915</v>
          </cell>
          <cell r="C6" t="str">
            <v>非集采药品</v>
          </cell>
          <cell r="D6" t="str">
            <v>非集采</v>
          </cell>
          <cell r="E6" t="str">
            <v>中成药</v>
          </cell>
          <cell r="F6" t="str">
            <v>非过评药品</v>
          </cell>
          <cell r="G6" t="str">
            <v>省级挂网价</v>
          </cell>
          <cell r="H6" t="str">
            <v>四川省</v>
          </cell>
          <cell r="I6" t="str">
            <v>审核通过</v>
          </cell>
        </row>
        <row r="6">
          <cell r="K6">
            <v>3.886</v>
          </cell>
          <cell r="L6">
            <v>31.09</v>
          </cell>
        </row>
        <row r="7">
          <cell r="B7">
            <v>10010579</v>
          </cell>
          <cell r="C7" t="str">
            <v>非集采药品</v>
          </cell>
          <cell r="D7" t="str">
            <v>非集采</v>
          </cell>
          <cell r="E7" t="str">
            <v>化药</v>
          </cell>
          <cell r="F7" t="str">
            <v>非过评药品</v>
          </cell>
          <cell r="G7" t="str">
            <v>省级挂网价</v>
          </cell>
          <cell r="H7" t="str">
            <v>陕西省</v>
          </cell>
          <cell r="I7" t="str">
            <v>审核通过</v>
          </cell>
        </row>
        <row r="7">
          <cell r="K7">
            <v>47.72</v>
          </cell>
          <cell r="L7">
            <v>47.72</v>
          </cell>
        </row>
        <row r="8">
          <cell r="B8">
            <v>10012997</v>
          </cell>
          <cell r="C8" t="str">
            <v>非集采药品</v>
          </cell>
          <cell r="D8" t="str">
            <v>非集采</v>
          </cell>
          <cell r="E8" t="str">
            <v>化药</v>
          </cell>
          <cell r="F8" t="str">
            <v>非过评药品</v>
          </cell>
          <cell r="G8" t="str">
            <v>省级挂网价</v>
          </cell>
          <cell r="H8" t="str">
            <v>江苏省</v>
          </cell>
          <cell r="I8" t="str">
            <v>审核通过</v>
          </cell>
        </row>
        <row r="8">
          <cell r="K8">
            <v>49.79</v>
          </cell>
          <cell r="L8">
            <v>49.79</v>
          </cell>
        </row>
        <row r="9">
          <cell r="B9">
            <v>10015802</v>
          </cell>
          <cell r="C9" t="str">
            <v>非集采药品</v>
          </cell>
          <cell r="D9" t="str">
            <v>非集采</v>
          </cell>
          <cell r="E9" t="str">
            <v>中成药</v>
          </cell>
          <cell r="F9" t="str">
            <v>非过评药品</v>
          </cell>
          <cell r="G9" t="str">
            <v>省级挂网价</v>
          </cell>
          <cell r="H9" t="str">
            <v>广西壮族自治区</v>
          </cell>
          <cell r="I9" t="str">
            <v>审核通过</v>
          </cell>
        </row>
        <row r="9">
          <cell r="K9">
            <v>3.85</v>
          </cell>
          <cell r="L9">
            <v>38.5</v>
          </cell>
        </row>
        <row r="10">
          <cell r="B10">
            <v>10017611</v>
          </cell>
          <cell r="C10" t="str">
            <v>非集采药品</v>
          </cell>
          <cell r="D10" t="str">
            <v>非集采</v>
          </cell>
          <cell r="E10" t="str">
            <v>生物制剂</v>
          </cell>
          <cell r="F10" t="str">
            <v>非过评药品</v>
          </cell>
          <cell r="G10" t="str">
            <v>省级挂网价</v>
          </cell>
          <cell r="H10" t="str">
            <v>企业自主报价</v>
          </cell>
          <cell r="I10" t="str">
            <v>审核通过</v>
          </cell>
        </row>
        <row r="10">
          <cell r="K10">
            <v>268.99</v>
          </cell>
          <cell r="L10">
            <v>268.99</v>
          </cell>
        </row>
        <row r="11">
          <cell r="B11">
            <v>10017612</v>
          </cell>
          <cell r="C11" t="str">
            <v>非集采药品</v>
          </cell>
          <cell r="D11" t="str">
            <v>非集采</v>
          </cell>
          <cell r="E11" t="str">
            <v>生物制剂</v>
          </cell>
          <cell r="F11" t="str">
            <v>非过评药品</v>
          </cell>
          <cell r="G11" t="str">
            <v>省级挂网价</v>
          </cell>
          <cell r="H11" t="str">
            <v>企业自主报价</v>
          </cell>
          <cell r="I11" t="str">
            <v>审核通过</v>
          </cell>
        </row>
        <row r="11">
          <cell r="K11">
            <v>623.72</v>
          </cell>
          <cell r="L11">
            <v>623.72</v>
          </cell>
        </row>
        <row r="12">
          <cell r="B12">
            <v>10017707</v>
          </cell>
          <cell r="C12" t="str">
            <v>非集采药品</v>
          </cell>
          <cell r="D12" t="str">
            <v>国谈药品</v>
          </cell>
          <cell r="E12" t="str">
            <v>化药</v>
          </cell>
          <cell r="F12" t="str">
            <v>非过评药品</v>
          </cell>
          <cell r="G12" t="str">
            <v>省级挂网价</v>
          </cell>
          <cell r="H12" t="str">
            <v>陕西省</v>
          </cell>
          <cell r="I12" t="str">
            <v>审核通过</v>
          </cell>
        </row>
        <row r="12">
          <cell r="K12">
            <v>5.93</v>
          </cell>
          <cell r="L12">
            <v>177.9</v>
          </cell>
        </row>
        <row r="13">
          <cell r="B13">
            <v>5079</v>
          </cell>
          <cell r="C13" t="str">
            <v>非集采药品</v>
          </cell>
          <cell r="D13" t="str">
            <v>非集采</v>
          </cell>
          <cell r="E13" t="str">
            <v>中成药</v>
          </cell>
          <cell r="F13" t="str">
            <v>非过评药品</v>
          </cell>
          <cell r="G13" t="str">
            <v>省级挂网价</v>
          </cell>
          <cell r="H13" t="str">
            <v>江西省</v>
          </cell>
          <cell r="I13" t="str">
            <v>审核通过</v>
          </cell>
        </row>
        <row r="13">
          <cell r="K13">
            <v>12.54</v>
          </cell>
          <cell r="L13">
            <v>12.54</v>
          </cell>
        </row>
        <row r="14">
          <cell r="B14">
            <v>3277664</v>
          </cell>
          <cell r="C14" t="str">
            <v>国采第三批</v>
          </cell>
          <cell r="D14" t="str">
            <v>国采非中选</v>
          </cell>
          <cell r="E14" t="str">
            <v>化药</v>
          </cell>
          <cell r="F14" t="str">
            <v>过评仿制药（含视同）</v>
          </cell>
          <cell r="G14" t="str">
            <v>省级挂网价</v>
          </cell>
          <cell r="H14" t="str">
            <v>陕西省</v>
          </cell>
          <cell r="I14" t="str">
            <v>审核通过</v>
          </cell>
        </row>
        <row r="14">
          <cell r="K14">
            <v>1.4657</v>
          </cell>
          <cell r="L14">
            <v>20.52</v>
          </cell>
        </row>
        <row r="15">
          <cell r="B15">
            <v>10004823</v>
          </cell>
          <cell r="C15" t="str">
            <v>非集采药品</v>
          </cell>
          <cell r="D15" t="str">
            <v>非集采</v>
          </cell>
          <cell r="E15" t="str">
            <v>中成药</v>
          </cell>
          <cell r="F15" t="str">
            <v>非过评药品</v>
          </cell>
          <cell r="G15" t="str">
            <v>省级挂网价</v>
          </cell>
          <cell r="H15" t="str">
            <v>重庆市</v>
          </cell>
          <cell r="I15" t="str">
            <v>审核通过</v>
          </cell>
        </row>
        <row r="15">
          <cell r="K15">
            <v>0.1225</v>
          </cell>
          <cell r="L15">
            <v>49</v>
          </cell>
        </row>
        <row r="16">
          <cell r="B16">
            <v>10009183</v>
          </cell>
          <cell r="C16" t="str">
            <v>非集采药品</v>
          </cell>
          <cell r="D16" t="str">
            <v>非集采</v>
          </cell>
          <cell r="E16" t="str">
            <v>化药</v>
          </cell>
          <cell r="F16" t="str">
            <v>过评仿制药（含视同）</v>
          </cell>
          <cell r="G16" t="str">
            <v>省级挂网价</v>
          </cell>
          <cell r="H16" t="str">
            <v>江西省</v>
          </cell>
          <cell r="I16" t="str">
            <v>审核通过</v>
          </cell>
        </row>
        <row r="16">
          <cell r="K16">
            <v>33.96</v>
          </cell>
          <cell r="L16">
            <v>33.96</v>
          </cell>
        </row>
        <row r="17">
          <cell r="B17">
            <v>10015974</v>
          </cell>
          <cell r="C17" t="str">
            <v>非集采药品</v>
          </cell>
          <cell r="D17" t="str">
            <v>非集采</v>
          </cell>
          <cell r="E17" t="str">
            <v>化药</v>
          </cell>
          <cell r="F17" t="str">
            <v>非过评药品</v>
          </cell>
          <cell r="G17" t="str">
            <v>省级挂网价</v>
          </cell>
          <cell r="H17" t="str">
            <v>江西省</v>
          </cell>
          <cell r="I17" t="str">
            <v>审核通过</v>
          </cell>
        </row>
        <row r="17">
          <cell r="K17">
            <v>5.75</v>
          </cell>
          <cell r="L17">
            <v>69</v>
          </cell>
        </row>
        <row r="18">
          <cell r="B18">
            <v>10016261</v>
          </cell>
          <cell r="C18" t="str">
            <v>非集采药品</v>
          </cell>
          <cell r="D18" t="str">
            <v>非集采</v>
          </cell>
          <cell r="E18" t="str">
            <v>中成药</v>
          </cell>
          <cell r="F18" t="str">
            <v>非过评药品</v>
          </cell>
          <cell r="G18" t="str">
            <v>省级挂网价</v>
          </cell>
          <cell r="H18" t="str">
            <v>广西壮族自治区</v>
          </cell>
          <cell r="I18" t="str">
            <v>审核通过</v>
          </cell>
        </row>
        <row r="18">
          <cell r="K18">
            <v>1.05</v>
          </cell>
          <cell r="L18">
            <v>151.2</v>
          </cell>
        </row>
        <row r="19">
          <cell r="B19">
            <v>10017174</v>
          </cell>
          <cell r="C19" t="str">
            <v>非集采药品</v>
          </cell>
          <cell r="D19" t="str">
            <v>非集采</v>
          </cell>
          <cell r="E19" t="str">
            <v>化药</v>
          </cell>
          <cell r="F19" t="str">
            <v>过评仿制药（含视同）</v>
          </cell>
          <cell r="G19" t="str">
            <v>省级挂网价</v>
          </cell>
          <cell r="H19" t="str">
            <v>江苏省</v>
          </cell>
          <cell r="I19" t="str">
            <v>审核通过</v>
          </cell>
        </row>
        <row r="19">
          <cell r="K19">
            <v>98</v>
          </cell>
          <cell r="L19">
            <v>98</v>
          </cell>
        </row>
        <row r="20">
          <cell r="B20">
            <v>10017184</v>
          </cell>
          <cell r="C20" t="str">
            <v>非集采药品</v>
          </cell>
          <cell r="D20" t="str">
            <v>非集采</v>
          </cell>
          <cell r="E20" t="str">
            <v>化药</v>
          </cell>
          <cell r="F20" t="str">
            <v>过评仿制药（含视同）</v>
          </cell>
          <cell r="G20" t="str">
            <v>省级挂网价</v>
          </cell>
          <cell r="H20" t="str">
            <v>江苏省</v>
          </cell>
          <cell r="I20" t="str">
            <v>审核通过</v>
          </cell>
        </row>
        <row r="20">
          <cell r="K20">
            <v>128</v>
          </cell>
          <cell r="L20">
            <v>128</v>
          </cell>
        </row>
        <row r="21">
          <cell r="B21">
            <v>10017293</v>
          </cell>
          <cell r="C21" t="str">
            <v>国采第五批</v>
          </cell>
          <cell r="D21" t="str">
            <v>国采非中选</v>
          </cell>
          <cell r="E21" t="str">
            <v>化药</v>
          </cell>
          <cell r="F21" t="str">
            <v>过评仿制药（含视同）</v>
          </cell>
          <cell r="G21" t="str">
            <v>省级挂网价</v>
          </cell>
          <cell r="H21" t="str">
            <v>江苏省</v>
          </cell>
          <cell r="I21" t="str">
            <v>审核通过</v>
          </cell>
        </row>
        <row r="21">
          <cell r="K21">
            <v>89</v>
          </cell>
          <cell r="L21">
            <v>89</v>
          </cell>
        </row>
        <row r="22">
          <cell r="B22">
            <v>10017308</v>
          </cell>
          <cell r="C22" t="str">
            <v>非集采药品</v>
          </cell>
          <cell r="D22" t="str">
            <v>国谈药品</v>
          </cell>
          <cell r="E22" t="str">
            <v>化药</v>
          </cell>
          <cell r="F22" t="str">
            <v>过评仿制药（含视同）</v>
          </cell>
          <cell r="G22" t="str">
            <v>省级挂网价</v>
          </cell>
          <cell r="H22" t="str">
            <v>安徽省</v>
          </cell>
          <cell r="I22" t="str">
            <v>审核通过</v>
          </cell>
        </row>
        <row r="22">
          <cell r="K22">
            <v>54.5</v>
          </cell>
          <cell r="L22">
            <v>1090</v>
          </cell>
        </row>
        <row r="23">
          <cell r="B23">
            <v>10017309</v>
          </cell>
          <cell r="C23" t="str">
            <v>非集采药品</v>
          </cell>
          <cell r="D23" t="str">
            <v>国谈药品</v>
          </cell>
          <cell r="E23" t="str">
            <v>化药</v>
          </cell>
          <cell r="F23" t="str">
            <v>过评仿制药（含视同）</v>
          </cell>
          <cell r="G23" t="str">
            <v>省级挂网价</v>
          </cell>
          <cell r="H23" t="str">
            <v>安徽省</v>
          </cell>
          <cell r="I23" t="str">
            <v>审核通过</v>
          </cell>
        </row>
        <row r="23">
          <cell r="K23">
            <v>67.927</v>
          </cell>
          <cell r="L23">
            <v>1358.54</v>
          </cell>
        </row>
        <row r="24">
          <cell r="B24">
            <v>10017312</v>
          </cell>
          <cell r="C24" t="str">
            <v>非集采药品</v>
          </cell>
          <cell r="D24" t="str">
            <v>非集采</v>
          </cell>
          <cell r="E24" t="str">
            <v>化药</v>
          </cell>
          <cell r="F24" t="str">
            <v>非过评药品</v>
          </cell>
          <cell r="G24" t="str">
            <v>省级挂网价</v>
          </cell>
          <cell r="H24" t="str">
            <v>上海市</v>
          </cell>
          <cell r="I24" t="str">
            <v>审核通过</v>
          </cell>
        </row>
        <row r="24">
          <cell r="K24">
            <v>32.79</v>
          </cell>
          <cell r="L24">
            <v>32.79</v>
          </cell>
        </row>
        <row r="25">
          <cell r="B25">
            <v>10017348</v>
          </cell>
          <cell r="C25" t="str">
            <v>非集采药品</v>
          </cell>
          <cell r="D25" t="str">
            <v>非集采</v>
          </cell>
          <cell r="E25" t="str">
            <v>中成药</v>
          </cell>
          <cell r="F25" t="str">
            <v>非过评药品</v>
          </cell>
          <cell r="G25" t="str">
            <v>省级挂网价</v>
          </cell>
          <cell r="H25" t="str">
            <v>广西壮族自治区</v>
          </cell>
          <cell r="I25" t="str">
            <v>审核通过</v>
          </cell>
        </row>
        <row r="25">
          <cell r="K25">
            <v>0.55</v>
          </cell>
          <cell r="L25">
            <v>11</v>
          </cell>
        </row>
        <row r="26">
          <cell r="B26">
            <v>10017357</v>
          </cell>
          <cell r="C26" t="str">
            <v>非集采药品</v>
          </cell>
          <cell r="D26" t="str">
            <v>非集采</v>
          </cell>
          <cell r="E26" t="str">
            <v>化药</v>
          </cell>
          <cell r="F26" t="str">
            <v>过评仿制药（含视同）</v>
          </cell>
          <cell r="G26" t="str">
            <v>省级挂网价</v>
          </cell>
          <cell r="H26" t="str">
            <v>江苏省</v>
          </cell>
          <cell r="I26" t="str">
            <v>审核通过</v>
          </cell>
        </row>
        <row r="26">
          <cell r="K26">
            <v>140</v>
          </cell>
          <cell r="L26">
            <v>140</v>
          </cell>
        </row>
        <row r="27">
          <cell r="B27">
            <v>10017368</v>
          </cell>
          <cell r="C27" t="str">
            <v>非集采药品</v>
          </cell>
          <cell r="D27" t="str">
            <v>非集采</v>
          </cell>
          <cell r="E27" t="str">
            <v>生物制剂</v>
          </cell>
          <cell r="F27" t="str">
            <v>非过评药品</v>
          </cell>
          <cell r="G27" t="str">
            <v>省级挂网价</v>
          </cell>
          <cell r="H27" t="str">
            <v>江苏省</v>
          </cell>
          <cell r="I27" t="str">
            <v>审核通过</v>
          </cell>
        </row>
        <row r="27">
          <cell r="K27">
            <v>9990</v>
          </cell>
          <cell r="L27">
            <v>9990</v>
          </cell>
        </row>
        <row r="28">
          <cell r="B28">
            <v>10017587</v>
          </cell>
          <cell r="C28" t="str">
            <v>非集采药品</v>
          </cell>
          <cell r="D28" t="str">
            <v>非集采</v>
          </cell>
          <cell r="E28" t="str">
            <v>中成药</v>
          </cell>
          <cell r="F28" t="str">
            <v>非过评药品</v>
          </cell>
          <cell r="G28" t="str">
            <v>省级挂网价</v>
          </cell>
          <cell r="H28" t="str">
            <v>北京市</v>
          </cell>
          <cell r="I28" t="str">
            <v>审核通过</v>
          </cell>
        </row>
        <row r="28">
          <cell r="K28">
            <v>1.3333</v>
          </cell>
          <cell r="L28">
            <v>48</v>
          </cell>
        </row>
        <row r="29">
          <cell r="B29">
            <v>10017595</v>
          </cell>
          <cell r="C29" t="str">
            <v>非集采药品</v>
          </cell>
          <cell r="D29" t="str">
            <v>非集采</v>
          </cell>
          <cell r="E29" t="str">
            <v>中成药</v>
          </cell>
          <cell r="F29" t="str">
            <v>非过评药品</v>
          </cell>
          <cell r="G29" t="str">
            <v>省级挂网价</v>
          </cell>
          <cell r="H29" t="str">
            <v>广西壮族自治区</v>
          </cell>
          <cell r="I29" t="str">
            <v>审核通过</v>
          </cell>
        </row>
        <row r="29">
          <cell r="K29">
            <v>1.4444</v>
          </cell>
          <cell r="L29">
            <v>13</v>
          </cell>
        </row>
        <row r="30">
          <cell r="B30">
            <v>10017667</v>
          </cell>
          <cell r="C30" t="str">
            <v>非集采药品</v>
          </cell>
          <cell r="D30" t="str">
            <v>非集采</v>
          </cell>
          <cell r="E30" t="str">
            <v>中成药</v>
          </cell>
          <cell r="F30" t="str">
            <v>非过评药品</v>
          </cell>
          <cell r="G30" t="str">
            <v>省级挂网价</v>
          </cell>
          <cell r="H30" t="str">
            <v>广西壮族自治区</v>
          </cell>
          <cell r="I30" t="str">
            <v>审核通过</v>
          </cell>
        </row>
        <row r="30">
          <cell r="K30">
            <v>8.9</v>
          </cell>
          <cell r="L30">
            <v>89</v>
          </cell>
        </row>
        <row r="31">
          <cell r="B31">
            <v>10017688</v>
          </cell>
          <cell r="C31" t="str">
            <v>非集采药品</v>
          </cell>
          <cell r="D31" t="str">
            <v>非集采</v>
          </cell>
          <cell r="E31" t="str">
            <v>中成药</v>
          </cell>
          <cell r="F31" t="str">
            <v>非过评药品</v>
          </cell>
          <cell r="G31" t="str">
            <v>省级挂网价</v>
          </cell>
          <cell r="H31" t="str">
            <v>广西壮族自治区</v>
          </cell>
          <cell r="I31" t="str">
            <v>审核通过</v>
          </cell>
        </row>
        <row r="31">
          <cell r="K31">
            <v>3.36</v>
          </cell>
          <cell r="L31">
            <v>33.6</v>
          </cell>
        </row>
        <row r="32">
          <cell r="B32">
            <v>10017700</v>
          </cell>
          <cell r="C32" t="str">
            <v>非集采药品</v>
          </cell>
          <cell r="D32" t="str">
            <v>非集采</v>
          </cell>
          <cell r="E32" t="str">
            <v>化药</v>
          </cell>
          <cell r="F32" t="str">
            <v>过评仿制药（含视同）</v>
          </cell>
          <cell r="G32" t="str">
            <v>省级挂网价</v>
          </cell>
          <cell r="H32" t="str">
            <v>上海市</v>
          </cell>
          <cell r="I32" t="str">
            <v>审核通过</v>
          </cell>
        </row>
        <row r="32">
          <cell r="K32">
            <v>35.78</v>
          </cell>
          <cell r="L32">
            <v>35.78</v>
          </cell>
        </row>
        <row r="33">
          <cell r="B33">
            <v>10017710</v>
          </cell>
          <cell r="C33" t="str">
            <v>非集采药品</v>
          </cell>
          <cell r="D33" t="str">
            <v>非集采</v>
          </cell>
          <cell r="E33" t="str">
            <v>中成药</v>
          </cell>
          <cell r="F33" t="str">
            <v>非过评药品</v>
          </cell>
          <cell r="G33" t="str">
            <v>省级挂网价</v>
          </cell>
          <cell r="H33" t="str">
            <v>云南省</v>
          </cell>
          <cell r="I33" t="str">
            <v>审核通过</v>
          </cell>
        </row>
        <row r="33">
          <cell r="K33">
            <v>0.875</v>
          </cell>
          <cell r="L33">
            <v>28</v>
          </cell>
        </row>
        <row r="34">
          <cell r="B34">
            <v>10017716</v>
          </cell>
          <cell r="C34" t="str">
            <v>非集采药品</v>
          </cell>
          <cell r="D34" t="str">
            <v>非集采</v>
          </cell>
          <cell r="E34" t="str">
            <v>中成药</v>
          </cell>
          <cell r="F34" t="str">
            <v>非过评药品</v>
          </cell>
          <cell r="G34" t="str">
            <v>省级挂网价</v>
          </cell>
          <cell r="H34" t="str">
            <v>北京市</v>
          </cell>
          <cell r="I34" t="str">
            <v>审核通过</v>
          </cell>
        </row>
        <row r="34">
          <cell r="K34">
            <v>77.8</v>
          </cell>
          <cell r="L34">
            <v>77.8</v>
          </cell>
        </row>
        <row r="35">
          <cell r="B35">
            <v>10017729</v>
          </cell>
          <cell r="C35" t="str">
            <v>非集采药品</v>
          </cell>
          <cell r="D35" t="str">
            <v>非集采</v>
          </cell>
          <cell r="E35" t="str">
            <v>化药</v>
          </cell>
          <cell r="F35" t="str">
            <v>过评仿制药（含视同）</v>
          </cell>
          <cell r="G35" t="str">
            <v>省级挂网价</v>
          </cell>
          <cell r="H35" t="str">
            <v>广西壮族自治区</v>
          </cell>
          <cell r="I35" t="str">
            <v>审核通过</v>
          </cell>
        </row>
        <row r="35">
          <cell r="K35">
            <v>96.8</v>
          </cell>
          <cell r="L35">
            <v>96.8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zoomScale="90" zoomScaleNormal="90" workbookViewId="0">
      <pane ySplit="2" topLeftCell="A3" activePane="bottomLeft" state="frozen"/>
      <selection/>
      <selection pane="bottomLeft" activeCell="R5" sqref="R5"/>
    </sheetView>
  </sheetViews>
  <sheetFormatPr defaultColWidth="9" defaultRowHeight="16.5"/>
  <cols>
    <col min="1" max="1" width="5.625" style="2" customWidth="1"/>
    <col min="2" max="2" width="13.125" style="2" customWidth="1"/>
    <col min="3" max="3" width="10.375" style="3"/>
    <col min="4" max="4" width="13" style="3" customWidth="1"/>
    <col min="5" max="5" width="13.5" style="3" customWidth="1"/>
    <col min="6" max="6" width="12.875" style="3" customWidth="1"/>
    <col min="7" max="8" width="13.25" style="3" customWidth="1"/>
    <col min="9" max="9" width="8.625" style="3" customWidth="1"/>
    <col min="10" max="10" width="18.125" style="3" customWidth="1"/>
    <col min="11" max="12" width="19.75" style="3" customWidth="1"/>
    <col min="13" max="13" width="10" style="3" customWidth="1"/>
    <col min="14" max="14" width="5.75" style="3" customWidth="1"/>
    <col min="15" max="15" width="10.875" style="3" customWidth="1"/>
    <col min="16" max="16" width="10.25" style="3" customWidth="1"/>
    <col min="17" max="17" width="9.5" style="3" customWidth="1"/>
    <col min="18" max="18" width="11.1083333333333" style="3" customWidth="1"/>
    <col min="19" max="19" width="13.8833333333333" style="3" customWidth="1"/>
    <col min="24" max="16384" width="9" style="4"/>
  </cols>
  <sheetData>
    <row r="1" ht="41.2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6.9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/>
      <c r="U2"/>
      <c r="V2"/>
      <c r="W2"/>
    </row>
    <row r="3" ht="25.5" spans="1:19">
      <c r="A3" s="7">
        <v>1</v>
      </c>
      <c r="B3" s="8" t="s">
        <v>20</v>
      </c>
      <c r="C3" s="8">
        <v>2709123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>
        <v>10</v>
      </c>
      <c r="J3" s="8" t="s">
        <v>26</v>
      </c>
      <c r="K3" s="8" t="s">
        <v>27</v>
      </c>
      <c r="L3" s="8" t="s">
        <v>27</v>
      </c>
      <c r="M3" s="8" t="s">
        <v>28</v>
      </c>
      <c r="N3" s="8" t="s">
        <v>29</v>
      </c>
      <c r="O3" s="9">
        <v>27.3</v>
      </c>
      <c r="P3" s="10">
        <f>VLOOKUP(C3,'[1]审核通过（33）'!$B:$L,11,FALSE)</f>
        <v>273</v>
      </c>
      <c r="Q3" s="7" t="s">
        <v>30</v>
      </c>
      <c r="R3" s="8" t="s">
        <v>31</v>
      </c>
      <c r="S3" s="8"/>
    </row>
    <row r="4" ht="25.5" spans="1:19">
      <c r="A4" s="7">
        <v>2</v>
      </c>
      <c r="B4" s="8" t="s">
        <v>20</v>
      </c>
      <c r="C4" s="8">
        <v>2857010</v>
      </c>
      <c r="D4" s="8" t="s">
        <v>21</v>
      </c>
      <c r="E4" s="8" t="s">
        <v>32</v>
      </c>
      <c r="F4" s="8" t="s">
        <v>23</v>
      </c>
      <c r="G4" s="8" t="s">
        <v>33</v>
      </c>
      <c r="H4" s="8" t="s">
        <v>25</v>
      </c>
      <c r="I4" s="8">
        <v>6</v>
      </c>
      <c r="J4" s="8" t="s">
        <v>26</v>
      </c>
      <c r="K4" s="8" t="s">
        <v>27</v>
      </c>
      <c r="L4" s="8" t="s">
        <v>27</v>
      </c>
      <c r="M4" s="8" t="s">
        <v>28</v>
      </c>
      <c r="N4" s="8" t="s">
        <v>29</v>
      </c>
      <c r="O4" s="9">
        <v>27.3</v>
      </c>
      <c r="P4" s="10">
        <f>VLOOKUP(C4,'[1]审核通过（33）'!$B:$L,11,FALSE)</f>
        <v>163.8</v>
      </c>
      <c r="Q4" s="7" t="s">
        <v>30</v>
      </c>
      <c r="R4" s="8" t="s">
        <v>31</v>
      </c>
      <c r="S4" s="8"/>
    </row>
    <row r="5" ht="25.5" spans="1:19">
      <c r="A5" s="7">
        <v>3</v>
      </c>
      <c r="B5" s="8" t="s">
        <v>20</v>
      </c>
      <c r="C5" s="8">
        <v>3281115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>
        <v>10</v>
      </c>
      <c r="J5" s="8" t="s">
        <v>39</v>
      </c>
      <c r="K5" s="8" t="s">
        <v>40</v>
      </c>
      <c r="L5" s="8" t="s">
        <v>40</v>
      </c>
      <c r="M5" s="8" t="s">
        <v>28</v>
      </c>
      <c r="N5" s="8" t="s">
        <v>41</v>
      </c>
      <c r="O5" s="9">
        <v>3.886</v>
      </c>
      <c r="P5" s="10">
        <f>VLOOKUP(C5,'[1]审核通过（33）'!$B:$L,11,FALSE)</f>
        <v>38.86</v>
      </c>
      <c r="Q5" s="7" t="s">
        <v>30</v>
      </c>
      <c r="R5" s="8" t="s">
        <v>31</v>
      </c>
      <c r="S5" s="8"/>
    </row>
    <row r="6" ht="25.5" spans="1:19">
      <c r="A6" s="7">
        <v>4</v>
      </c>
      <c r="B6" s="8" t="s">
        <v>20</v>
      </c>
      <c r="C6" s="8">
        <v>10001915</v>
      </c>
      <c r="D6" s="8" t="s">
        <v>34</v>
      </c>
      <c r="E6" s="8" t="s">
        <v>42</v>
      </c>
      <c r="F6" s="8" t="s">
        <v>36</v>
      </c>
      <c r="G6" s="8" t="s">
        <v>43</v>
      </c>
      <c r="H6" s="8" t="s">
        <v>38</v>
      </c>
      <c r="I6" s="8">
        <v>8</v>
      </c>
      <c r="J6" s="8" t="s">
        <v>39</v>
      </c>
      <c r="K6" s="8" t="s">
        <v>40</v>
      </c>
      <c r="L6" s="8" t="s">
        <v>40</v>
      </c>
      <c r="M6" s="8" t="s">
        <v>28</v>
      </c>
      <c r="N6" s="8" t="s">
        <v>41</v>
      </c>
      <c r="O6" s="9">
        <v>3.886</v>
      </c>
      <c r="P6" s="10">
        <f>VLOOKUP(C6,'[1]审核通过（33）'!$B:$L,11,FALSE)</f>
        <v>31.09</v>
      </c>
      <c r="Q6" s="7" t="s">
        <v>30</v>
      </c>
      <c r="R6" s="8" t="s">
        <v>31</v>
      </c>
      <c r="S6" s="8"/>
    </row>
    <row r="7" ht="38.25" spans="1:19">
      <c r="A7" s="7">
        <v>5</v>
      </c>
      <c r="B7" s="8" t="s">
        <v>20</v>
      </c>
      <c r="C7" s="8">
        <v>10010579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>
        <v>1</v>
      </c>
      <c r="J7" s="8" t="s">
        <v>49</v>
      </c>
      <c r="K7" s="8" t="s">
        <v>50</v>
      </c>
      <c r="L7" s="8" t="s">
        <v>50</v>
      </c>
      <c r="M7" s="8" t="s">
        <v>28</v>
      </c>
      <c r="N7" s="8" t="s">
        <v>51</v>
      </c>
      <c r="O7" s="9">
        <v>47.72</v>
      </c>
      <c r="P7" s="10">
        <f>VLOOKUP(C7,'[1]审核通过（33）'!$B:$L,11,FALSE)</f>
        <v>47.72</v>
      </c>
      <c r="Q7" s="7" t="s">
        <v>30</v>
      </c>
      <c r="R7" s="8" t="s">
        <v>31</v>
      </c>
      <c r="S7" s="8"/>
    </row>
    <row r="8" ht="25.5" spans="1:19">
      <c r="A8" s="7">
        <v>6</v>
      </c>
      <c r="B8" s="8" t="s">
        <v>20</v>
      </c>
      <c r="C8" s="8">
        <v>10012997</v>
      </c>
      <c r="D8" s="8" t="s">
        <v>52</v>
      </c>
      <c r="E8" s="8" t="s">
        <v>53</v>
      </c>
      <c r="F8" s="8" t="s">
        <v>54</v>
      </c>
      <c r="G8" s="8" t="s">
        <v>47</v>
      </c>
      <c r="H8" s="8" t="s">
        <v>55</v>
      </c>
      <c r="I8" s="8">
        <v>1</v>
      </c>
      <c r="J8" s="8" t="s">
        <v>56</v>
      </c>
      <c r="K8" s="8" t="s">
        <v>57</v>
      </c>
      <c r="L8" s="8" t="s">
        <v>57</v>
      </c>
      <c r="M8" s="8" t="s">
        <v>28</v>
      </c>
      <c r="N8" s="8" t="s">
        <v>29</v>
      </c>
      <c r="O8" s="9">
        <v>49.79</v>
      </c>
      <c r="P8" s="10">
        <f>VLOOKUP(C8,'[1]审核通过（33）'!$B:$L,11,FALSE)</f>
        <v>49.79</v>
      </c>
      <c r="Q8" s="7" t="s">
        <v>30</v>
      </c>
      <c r="R8" s="8" t="s">
        <v>31</v>
      </c>
      <c r="S8" s="8"/>
    </row>
    <row r="9" ht="25.5" spans="1:19">
      <c r="A9" s="7">
        <v>7</v>
      </c>
      <c r="B9" s="8" t="s">
        <v>20</v>
      </c>
      <c r="C9" s="8">
        <v>10015802</v>
      </c>
      <c r="D9" s="8" t="s">
        <v>58</v>
      </c>
      <c r="E9" s="8" t="s">
        <v>59</v>
      </c>
      <c r="F9" s="8" t="s">
        <v>37</v>
      </c>
      <c r="G9" s="8" t="s">
        <v>60</v>
      </c>
      <c r="H9" s="8" t="s">
        <v>61</v>
      </c>
      <c r="I9" s="8">
        <v>10</v>
      </c>
      <c r="J9" s="8" t="s">
        <v>62</v>
      </c>
      <c r="K9" s="8" t="s">
        <v>63</v>
      </c>
      <c r="L9" s="8" t="s">
        <v>63</v>
      </c>
      <c r="M9" s="8" t="s">
        <v>28</v>
      </c>
      <c r="N9" s="8" t="s">
        <v>41</v>
      </c>
      <c r="O9" s="9">
        <v>3.85</v>
      </c>
      <c r="P9" s="10">
        <f>VLOOKUP(C9,'[1]审核通过（33）'!$B:$L,11,FALSE)</f>
        <v>38.5</v>
      </c>
      <c r="Q9" s="7" t="s">
        <v>30</v>
      </c>
      <c r="R9" s="8" t="s">
        <v>31</v>
      </c>
      <c r="S9" s="8"/>
    </row>
    <row r="10" ht="38.25" spans="1:19">
      <c r="A10" s="7">
        <v>8</v>
      </c>
      <c r="B10" s="8" t="s">
        <v>20</v>
      </c>
      <c r="C10" s="8">
        <v>10017611</v>
      </c>
      <c r="D10" s="8" t="s">
        <v>64</v>
      </c>
      <c r="E10" s="8" t="s">
        <v>65</v>
      </c>
      <c r="F10" s="8" t="s">
        <v>47</v>
      </c>
      <c r="G10" s="8" t="s">
        <v>66</v>
      </c>
      <c r="H10" s="8" t="s">
        <v>67</v>
      </c>
      <c r="I10" s="8">
        <v>1</v>
      </c>
      <c r="J10" s="8" t="s">
        <v>68</v>
      </c>
      <c r="K10" s="8" t="s">
        <v>69</v>
      </c>
      <c r="L10" s="8" t="s">
        <v>70</v>
      </c>
      <c r="M10" s="8" t="s">
        <v>28</v>
      </c>
      <c r="N10" s="8" t="s">
        <v>29</v>
      </c>
      <c r="O10" s="9">
        <v>268.99</v>
      </c>
      <c r="P10" s="10">
        <f>VLOOKUP(C10,'[1]审核通过（33）'!$B:$L,11,FALSE)</f>
        <v>268.99</v>
      </c>
      <c r="Q10" s="7" t="s">
        <v>30</v>
      </c>
      <c r="R10" s="8" t="s">
        <v>31</v>
      </c>
      <c r="S10" s="8"/>
    </row>
    <row r="11" ht="38.25" spans="1:19">
      <c r="A11" s="7">
        <v>9</v>
      </c>
      <c r="B11" s="8" t="s">
        <v>20</v>
      </c>
      <c r="C11" s="8">
        <v>10017612</v>
      </c>
      <c r="D11" s="8" t="s">
        <v>64</v>
      </c>
      <c r="E11" s="8" t="s">
        <v>71</v>
      </c>
      <c r="F11" s="8" t="s">
        <v>47</v>
      </c>
      <c r="G11" s="8" t="s">
        <v>72</v>
      </c>
      <c r="H11" s="8" t="s">
        <v>67</v>
      </c>
      <c r="I11" s="8">
        <v>1</v>
      </c>
      <c r="J11" s="8" t="s">
        <v>73</v>
      </c>
      <c r="K11" s="8" t="s">
        <v>69</v>
      </c>
      <c r="L11" s="8" t="s">
        <v>70</v>
      </c>
      <c r="M11" s="8" t="s">
        <v>28</v>
      </c>
      <c r="N11" s="8" t="s">
        <v>29</v>
      </c>
      <c r="O11" s="9">
        <v>623.72</v>
      </c>
      <c r="P11" s="10">
        <f>VLOOKUP(C11,'[1]审核通过（33）'!$B:$L,11,FALSE)</f>
        <v>623.72</v>
      </c>
      <c r="Q11" s="7" t="s">
        <v>30</v>
      </c>
      <c r="R11" s="8" t="s">
        <v>31</v>
      </c>
      <c r="S11" s="8"/>
    </row>
    <row r="12" ht="51" spans="1:19">
      <c r="A12" s="7">
        <v>10</v>
      </c>
      <c r="B12" s="8" t="s">
        <v>20</v>
      </c>
      <c r="C12" s="8">
        <v>10017707</v>
      </c>
      <c r="D12" s="8" t="s">
        <v>74</v>
      </c>
      <c r="E12" s="8" t="s">
        <v>75</v>
      </c>
      <c r="F12" s="8" t="s">
        <v>76</v>
      </c>
      <c r="G12" s="8" t="s">
        <v>77</v>
      </c>
      <c r="H12" s="8" t="s">
        <v>78</v>
      </c>
      <c r="I12" s="8">
        <v>30</v>
      </c>
      <c r="J12" s="8" t="s">
        <v>79</v>
      </c>
      <c r="K12" s="8" t="s">
        <v>80</v>
      </c>
      <c r="L12" s="8" t="s">
        <v>80</v>
      </c>
      <c r="M12" s="8" t="s">
        <v>28</v>
      </c>
      <c r="N12" s="8" t="s">
        <v>81</v>
      </c>
      <c r="O12" s="9">
        <v>5.93</v>
      </c>
      <c r="P12" s="10">
        <f>VLOOKUP(C12,'[1]审核通过（33）'!$B:$L,11,FALSE)</f>
        <v>177.9</v>
      </c>
      <c r="Q12" s="7" t="s">
        <v>30</v>
      </c>
      <c r="R12" s="8" t="s">
        <v>31</v>
      </c>
      <c r="S12" s="8"/>
    </row>
    <row r="13" ht="25.5" spans="1:19">
      <c r="A13" s="7">
        <v>11</v>
      </c>
      <c r="B13" s="8" t="s">
        <v>20</v>
      </c>
      <c r="C13" s="8">
        <v>5079</v>
      </c>
      <c r="D13" s="8" t="s">
        <v>82</v>
      </c>
      <c r="E13" s="8" t="s">
        <v>83</v>
      </c>
      <c r="F13" s="8" t="s">
        <v>84</v>
      </c>
      <c r="G13" s="8" t="s">
        <v>85</v>
      </c>
      <c r="H13" s="8" t="s">
        <v>86</v>
      </c>
      <c r="I13" s="8">
        <v>1</v>
      </c>
      <c r="J13" s="8" t="s">
        <v>87</v>
      </c>
      <c r="K13" s="8" t="s">
        <v>88</v>
      </c>
      <c r="L13" s="8" t="s">
        <v>88</v>
      </c>
      <c r="M13" s="8" t="s">
        <v>28</v>
      </c>
      <c r="N13" s="8" t="s">
        <v>89</v>
      </c>
      <c r="O13" s="9">
        <v>12.54</v>
      </c>
      <c r="P13" s="10">
        <f>VLOOKUP(C13,'[1]审核通过（33）'!$B:$L,11,FALSE)</f>
        <v>12.54</v>
      </c>
      <c r="Q13" s="7" t="s">
        <v>30</v>
      </c>
      <c r="R13" s="8" t="s">
        <v>31</v>
      </c>
      <c r="S13" s="8"/>
    </row>
    <row r="14" ht="25.5" spans="1:19">
      <c r="A14" s="7">
        <v>12</v>
      </c>
      <c r="B14" s="8" t="s">
        <v>20</v>
      </c>
      <c r="C14" s="8">
        <v>3277664</v>
      </c>
      <c r="D14" s="8" t="s">
        <v>90</v>
      </c>
      <c r="E14" s="8" t="s">
        <v>91</v>
      </c>
      <c r="F14" s="8" t="s">
        <v>92</v>
      </c>
      <c r="G14" s="8" t="s">
        <v>93</v>
      </c>
      <c r="H14" s="8" t="s">
        <v>86</v>
      </c>
      <c r="I14" s="8">
        <v>14</v>
      </c>
      <c r="J14" s="8" t="s">
        <v>94</v>
      </c>
      <c r="K14" s="8" t="s">
        <v>95</v>
      </c>
      <c r="L14" s="8" t="s">
        <v>95</v>
      </c>
      <c r="M14" s="8" t="s">
        <v>96</v>
      </c>
      <c r="N14" s="8" t="s">
        <v>81</v>
      </c>
      <c r="O14" s="9">
        <v>1.4657</v>
      </c>
      <c r="P14" s="10">
        <f>VLOOKUP(C14,'[1]审核通过（33）'!$B:$L,11,FALSE)</f>
        <v>20.52</v>
      </c>
      <c r="Q14" s="7" t="s">
        <v>30</v>
      </c>
      <c r="R14" s="8" t="s">
        <v>31</v>
      </c>
      <c r="S14" s="8"/>
    </row>
    <row r="15" ht="25.5" spans="1:19">
      <c r="A15" s="7">
        <v>13</v>
      </c>
      <c r="B15" s="8" t="s">
        <v>20</v>
      </c>
      <c r="C15" s="8">
        <v>10004823</v>
      </c>
      <c r="D15" s="8" t="s">
        <v>97</v>
      </c>
      <c r="E15" s="8" t="s">
        <v>98</v>
      </c>
      <c r="F15" s="8" t="s">
        <v>99</v>
      </c>
      <c r="G15" s="8" t="s">
        <v>100</v>
      </c>
      <c r="H15" s="8" t="s">
        <v>101</v>
      </c>
      <c r="I15" s="8">
        <v>400</v>
      </c>
      <c r="J15" s="8" t="s">
        <v>102</v>
      </c>
      <c r="K15" s="8" t="s">
        <v>103</v>
      </c>
      <c r="L15" s="8" t="s">
        <v>103</v>
      </c>
      <c r="M15" s="8" t="s">
        <v>28</v>
      </c>
      <c r="N15" s="8" t="s">
        <v>104</v>
      </c>
      <c r="O15" s="9">
        <v>0.1225</v>
      </c>
      <c r="P15" s="10">
        <f>VLOOKUP(C15,'[1]审核通过（33）'!$B:$L,11,FALSE)</f>
        <v>49</v>
      </c>
      <c r="Q15" s="7" t="s">
        <v>30</v>
      </c>
      <c r="R15" s="8" t="s">
        <v>31</v>
      </c>
      <c r="S15" s="8"/>
    </row>
    <row r="16" ht="25.5" spans="1:19">
      <c r="A16" s="7">
        <v>14</v>
      </c>
      <c r="B16" s="8" t="s">
        <v>20</v>
      </c>
      <c r="C16" s="8">
        <v>10009183</v>
      </c>
      <c r="D16" s="8" t="s">
        <v>105</v>
      </c>
      <c r="E16" s="8" t="s">
        <v>106</v>
      </c>
      <c r="F16" s="8" t="s">
        <v>47</v>
      </c>
      <c r="G16" s="8" t="s">
        <v>107</v>
      </c>
      <c r="H16" s="8" t="s">
        <v>108</v>
      </c>
      <c r="I16" s="8">
        <v>1</v>
      </c>
      <c r="J16" s="8" t="s">
        <v>109</v>
      </c>
      <c r="K16" s="8" t="s">
        <v>110</v>
      </c>
      <c r="L16" s="8" t="s">
        <v>111</v>
      </c>
      <c r="M16" s="8" t="s">
        <v>96</v>
      </c>
      <c r="N16" s="8" t="s">
        <v>29</v>
      </c>
      <c r="O16" s="9">
        <v>33.96</v>
      </c>
      <c r="P16" s="10">
        <f>VLOOKUP(C16,'[1]审核通过（33）'!$B:$L,11,FALSE)</f>
        <v>33.96</v>
      </c>
      <c r="Q16" s="7" t="s">
        <v>30</v>
      </c>
      <c r="R16" s="8" t="s">
        <v>31</v>
      </c>
      <c r="S16" s="8"/>
    </row>
    <row r="17" ht="25.5" spans="1:19">
      <c r="A17" s="7">
        <v>15</v>
      </c>
      <c r="B17" s="8" t="s">
        <v>20</v>
      </c>
      <c r="C17" s="8">
        <v>10015974</v>
      </c>
      <c r="D17" s="8" t="s">
        <v>112</v>
      </c>
      <c r="E17" s="8" t="s">
        <v>113</v>
      </c>
      <c r="F17" s="8" t="s">
        <v>114</v>
      </c>
      <c r="G17" s="8" t="s">
        <v>115</v>
      </c>
      <c r="H17" s="8" t="s">
        <v>116</v>
      </c>
      <c r="I17" s="8">
        <v>12</v>
      </c>
      <c r="J17" s="8" t="s">
        <v>117</v>
      </c>
      <c r="K17" s="8" t="s">
        <v>118</v>
      </c>
      <c r="L17" s="8" t="s">
        <v>118</v>
      </c>
      <c r="M17" s="8" t="s">
        <v>28</v>
      </c>
      <c r="N17" s="8" t="s">
        <v>81</v>
      </c>
      <c r="O17" s="9">
        <v>5.75</v>
      </c>
      <c r="P17" s="10">
        <f>VLOOKUP(C17,'[1]审核通过（33）'!$B:$L,11,FALSE)</f>
        <v>69</v>
      </c>
      <c r="Q17" s="7" t="s">
        <v>30</v>
      </c>
      <c r="R17" s="8" t="s">
        <v>28</v>
      </c>
      <c r="S17" s="11"/>
    </row>
    <row r="18" ht="38.25" spans="1:19">
      <c r="A18" s="7">
        <v>16</v>
      </c>
      <c r="B18" s="8" t="s">
        <v>20</v>
      </c>
      <c r="C18" s="8">
        <v>10016261</v>
      </c>
      <c r="D18" s="8" t="s">
        <v>119</v>
      </c>
      <c r="E18" s="8" t="s">
        <v>120</v>
      </c>
      <c r="F18" s="8" t="s">
        <v>121</v>
      </c>
      <c r="G18" s="8" t="s">
        <v>122</v>
      </c>
      <c r="H18" s="8" t="s">
        <v>123</v>
      </c>
      <c r="I18" s="8">
        <v>144</v>
      </c>
      <c r="J18" s="8" t="s">
        <v>124</v>
      </c>
      <c r="K18" s="8" t="s">
        <v>125</v>
      </c>
      <c r="L18" s="8" t="s">
        <v>125</v>
      </c>
      <c r="M18" s="8" t="s">
        <v>28</v>
      </c>
      <c r="N18" s="8" t="s">
        <v>81</v>
      </c>
      <c r="O18" s="9">
        <v>1.05</v>
      </c>
      <c r="P18" s="10">
        <f>VLOOKUP(C18,'[1]审核通过（33）'!$B:$L,11,FALSE)</f>
        <v>151.2</v>
      </c>
      <c r="Q18" s="7" t="s">
        <v>30</v>
      </c>
      <c r="R18" s="8" t="s">
        <v>31</v>
      </c>
      <c r="S18" s="11"/>
    </row>
    <row r="19" ht="89.25" spans="1:19">
      <c r="A19" s="7">
        <v>17</v>
      </c>
      <c r="B19" s="8" t="s">
        <v>20</v>
      </c>
      <c r="C19" s="8">
        <v>10017174</v>
      </c>
      <c r="D19" s="8" t="s">
        <v>126</v>
      </c>
      <c r="E19" s="8" t="s">
        <v>127</v>
      </c>
      <c r="F19" s="8" t="s">
        <v>47</v>
      </c>
      <c r="G19" s="8" t="s">
        <v>128</v>
      </c>
      <c r="H19" s="8" t="s">
        <v>129</v>
      </c>
      <c r="I19" s="8">
        <v>1</v>
      </c>
      <c r="J19" s="8" t="s">
        <v>130</v>
      </c>
      <c r="K19" s="8" t="s">
        <v>131</v>
      </c>
      <c r="L19" s="8" t="s">
        <v>131</v>
      </c>
      <c r="M19" s="8" t="s">
        <v>96</v>
      </c>
      <c r="N19" s="8" t="s">
        <v>132</v>
      </c>
      <c r="O19" s="9">
        <v>98</v>
      </c>
      <c r="P19" s="10">
        <f>VLOOKUP(C19,'[1]审核通过（33）'!$B:$L,11,FALSE)</f>
        <v>98</v>
      </c>
      <c r="Q19" s="7" t="s">
        <v>30</v>
      </c>
      <c r="R19" s="8" t="s">
        <v>31</v>
      </c>
      <c r="S19" s="11"/>
    </row>
    <row r="20" ht="51" spans="1:19">
      <c r="A20" s="7">
        <v>18</v>
      </c>
      <c r="B20" s="8" t="s">
        <v>20</v>
      </c>
      <c r="C20" s="8">
        <v>10017184</v>
      </c>
      <c r="D20" s="8" t="s">
        <v>133</v>
      </c>
      <c r="E20" s="8" t="s">
        <v>134</v>
      </c>
      <c r="F20" s="8" t="s">
        <v>135</v>
      </c>
      <c r="G20" s="8" t="s">
        <v>136</v>
      </c>
      <c r="H20" s="8" t="s">
        <v>137</v>
      </c>
      <c r="I20" s="8">
        <v>1</v>
      </c>
      <c r="J20" s="8" t="s">
        <v>138</v>
      </c>
      <c r="K20" s="8" t="s">
        <v>131</v>
      </c>
      <c r="L20" s="8" t="s">
        <v>131</v>
      </c>
      <c r="M20" s="8" t="s">
        <v>96</v>
      </c>
      <c r="N20" s="8" t="s">
        <v>89</v>
      </c>
      <c r="O20" s="9">
        <v>128</v>
      </c>
      <c r="P20" s="10">
        <f>VLOOKUP(C20,'[1]审核通过（33）'!$B:$L,11,FALSE)</f>
        <v>128</v>
      </c>
      <c r="Q20" s="7" t="s">
        <v>30</v>
      </c>
      <c r="R20" s="8" t="s">
        <v>31</v>
      </c>
      <c r="S20" s="11"/>
    </row>
    <row r="21" ht="102" spans="1:19">
      <c r="A21" s="7">
        <v>19</v>
      </c>
      <c r="B21" s="8" t="s">
        <v>20</v>
      </c>
      <c r="C21" s="8">
        <v>10017293</v>
      </c>
      <c r="D21" s="8" t="s">
        <v>139</v>
      </c>
      <c r="E21" s="8" t="s">
        <v>140</v>
      </c>
      <c r="F21" s="8" t="s">
        <v>47</v>
      </c>
      <c r="G21" s="8" t="s">
        <v>141</v>
      </c>
      <c r="H21" s="8" t="s">
        <v>142</v>
      </c>
      <c r="I21" s="8">
        <v>1</v>
      </c>
      <c r="J21" s="8" t="s">
        <v>143</v>
      </c>
      <c r="K21" s="8" t="s">
        <v>144</v>
      </c>
      <c r="L21" s="8" t="s">
        <v>144</v>
      </c>
      <c r="M21" s="8" t="s">
        <v>96</v>
      </c>
      <c r="N21" s="8" t="s">
        <v>132</v>
      </c>
      <c r="O21" s="9">
        <v>89</v>
      </c>
      <c r="P21" s="10">
        <f>VLOOKUP(C21,'[1]审核通过（33）'!$B:$L,11,FALSE)</f>
        <v>89</v>
      </c>
      <c r="Q21" s="7" t="s">
        <v>30</v>
      </c>
      <c r="R21" s="8" t="s">
        <v>31</v>
      </c>
      <c r="S21" s="11"/>
    </row>
    <row r="22" ht="63.75" spans="1:19">
      <c r="A22" s="7">
        <v>20</v>
      </c>
      <c r="B22" s="8" t="s">
        <v>20</v>
      </c>
      <c r="C22" s="8">
        <v>10017308</v>
      </c>
      <c r="D22" s="8" t="s">
        <v>145</v>
      </c>
      <c r="E22" s="8" t="s">
        <v>146</v>
      </c>
      <c r="F22" s="8" t="s">
        <v>77</v>
      </c>
      <c r="G22" s="8" t="s">
        <v>147</v>
      </c>
      <c r="H22" s="8" t="s">
        <v>148</v>
      </c>
      <c r="I22" s="8">
        <v>20</v>
      </c>
      <c r="J22" s="8" t="s">
        <v>149</v>
      </c>
      <c r="K22" s="8" t="s">
        <v>150</v>
      </c>
      <c r="L22" s="8" t="s">
        <v>150</v>
      </c>
      <c r="M22" s="8" t="s">
        <v>96</v>
      </c>
      <c r="N22" s="8" t="s">
        <v>81</v>
      </c>
      <c r="O22" s="9">
        <v>54.5</v>
      </c>
      <c r="P22" s="10">
        <f>VLOOKUP(C22,'[1]审核通过（33）'!$B:$L,11,FALSE)</f>
        <v>1090</v>
      </c>
      <c r="Q22" s="7" t="s">
        <v>30</v>
      </c>
      <c r="R22" s="8" t="s">
        <v>31</v>
      </c>
      <c r="S22" s="11"/>
    </row>
    <row r="23" ht="63.75" spans="1:19">
      <c r="A23" s="7">
        <v>21</v>
      </c>
      <c r="B23" s="8" t="s">
        <v>20</v>
      </c>
      <c r="C23" s="8">
        <v>10017309</v>
      </c>
      <c r="D23" s="8" t="s">
        <v>145</v>
      </c>
      <c r="E23" s="8" t="s">
        <v>151</v>
      </c>
      <c r="F23" s="8" t="s">
        <v>77</v>
      </c>
      <c r="G23" s="8" t="s">
        <v>152</v>
      </c>
      <c r="H23" s="8" t="s">
        <v>148</v>
      </c>
      <c r="I23" s="8">
        <v>20</v>
      </c>
      <c r="J23" s="8" t="s">
        <v>153</v>
      </c>
      <c r="K23" s="8" t="s">
        <v>150</v>
      </c>
      <c r="L23" s="8" t="s">
        <v>150</v>
      </c>
      <c r="M23" s="8" t="s">
        <v>96</v>
      </c>
      <c r="N23" s="8" t="s">
        <v>81</v>
      </c>
      <c r="O23" s="9">
        <v>67.927</v>
      </c>
      <c r="P23" s="10">
        <f>VLOOKUP(C23,'[1]审核通过（33）'!$B:$L,11,FALSE)</f>
        <v>1358.54</v>
      </c>
      <c r="Q23" s="7" t="s">
        <v>30</v>
      </c>
      <c r="R23" s="8" t="s">
        <v>31</v>
      </c>
      <c r="S23" s="11"/>
    </row>
    <row r="24" ht="38.25" spans="1:19">
      <c r="A24" s="7">
        <v>22</v>
      </c>
      <c r="B24" s="8" t="s">
        <v>20</v>
      </c>
      <c r="C24" s="8">
        <v>10017312</v>
      </c>
      <c r="D24" s="8" t="s">
        <v>154</v>
      </c>
      <c r="E24" s="8" t="s">
        <v>155</v>
      </c>
      <c r="F24" s="8" t="s">
        <v>156</v>
      </c>
      <c r="G24" s="8" t="s">
        <v>157</v>
      </c>
      <c r="H24" s="8" t="s">
        <v>158</v>
      </c>
      <c r="I24" s="8">
        <v>1</v>
      </c>
      <c r="J24" s="8" t="s">
        <v>159</v>
      </c>
      <c r="K24" s="8" t="s">
        <v>160</v>
      </c>
      <c r="L24" s="8" t="s">
        <v>160</v>
      </c>
      <c r="M24" s="8" t="s">
        <v>96</v>
      </c>
      <c r="N24" s="8" t="s">
        <v>29</v>
      </c>
      <c r="O24" s="9">
        <v>32.79</v>
      </c>
      <c r="P24" s="10">
        <f>VLOOKUP(C24,'[1]审核通过（33）'!$B:$L,11,FALSE)</f>
        <v>32.79</v>
      </c>
      <c r="Q24" s="7" t="s">
        <v>30</v>
      </c>
      <c r="R24" s="8" t="s">
        <v>31</v>
      </c>
      <c r="S24" s="11"/>
    </row>
    <row r="25" ht="25.5" spans="1:19">
      <c r="A25" s="7">
        <v>23</v>
      </c>
      <c r="B25" s="8" t="s">
        <v>20</v>
      </c>
      <c r="C25" s="8">
        <v>10017348</v>
      </c>
      <c r="D25" s="8" t="s">
        <v>161</v>
      </c>
      <c r="E25" s="8" t="s">
        <v>162</v>
      </c>
      <c r="F25" s="8" t="s">
        <v>163</v>
      </c>
      <c r="G25" s="8" t="s">
        <v>164</v>
      </c>
      <c r="H25" s="8" t="s">
        <v>165</v>
      </c>
      <c r="I25" s="8">
        <v>20</v>
      </c>
      <c r="J25" s="8" t="s">
        <v>166</v>
      </c>
      <c r="K25" s="8" t="s">
        <v>167</v>
      </c>
      <c r="L25" s="8" t="s">
        <v>167</v>
      </c>
      <c r="M25" s="8" t="s">
        <v>28</v>
      </c>
      <c r="N25" s="8" t="s">
        <v>168</v>
      </c>
      <c r="O25" s="9">
        <v>0.55</v>
      </c>
      <c r="P25" s="10">
        <f>VLOOKUP(C25,'[1]审核通过（33）'!$B:$L,11,FALSE)</f>
        <v>11</v>
      </c>
      <c r="Q25" s="7" t="s">
        <v>30</v>
      </c>
      <c r="R25" s="8" t="s">
        <v>31</v>
      </c>
      <c r="S25" s="11"/>
    </row>
    <row r="26" ht="89.25" spans="1:19">
      <c r="A26" s="7">
        <v>24</v>
      </c>
      <c r="B26" s="8" t="s">
        <v>20</v>
      </c>
      <c r="C26" s="8">
        <v>10017357</v>
      </c>
      <c r="D26" s="8" t="s">
        <v>169</v>
      </c>
      <c r="E26" s="8" t="s">
        <v>170</v>
      </c>
      <c r="F26" s="8" t="s">
        <v>171</v>
      </c>
      <c r="G26" s="8" t="s">
        <v>172</v>
      </c>
      <c r="H26" s="8" t="s">
        <v>173</v>
      </c>
      <c r="I26" s="8">
        <v>1</v>
      </c>
      <c r="J26" s="8" t="s">
        <v>174</v>
      </c>
      <c r="K26" s="8" t="s">
        <v>175</v>
      </c>
      <c r="L26" s="8" t="s">
        <v>176</v>
      </c>
      <c r="M26" s="8" t="s">
        <v>177</v>
      </c>
      <c r="N26" s="8" t="s">
        <v>132</v>
      </c>
      <c r="O26" s="9">
        <v>140</v>
      </c>
      <c r="P26" s="10">
        <f>VLOOKUP(C26,'[1]审核通过（33）'!$B:$L,11,FALSE)</f>
        <v>140</v>
      </c>
      <c r="Q26" s="7" t="s">
        <v>30</v>
      </c>
      <c r="R26" s="8" t="s">
        <v>31</v>
      </c>
      <c r="S26" s="11"/>
    </row>
    <row r="27" ht="63.75" spans="1:19">
      <c r="A27" s="7">
        <v>25</v>
      </c>
      <c r="B27" s="8" t="s">
        <v>20</v>
      </c>
      <c r="C27" s="8">
        <v>10017368</v>
      </c>
      <c r="D27" s="8" t="s">
        <v>178</v>
      </c>
      <c r="E27" s="8" t="s">
        <v>179</v>
      </c>
      <c r="F27" s="8" t="s">
        <v>180</v>
      </c>
      <c r="G27" s="8" t="s">
        <v>47</v>
      </c>
      <c r="H27" s="8" t="s">
        <v>181</v>
      </c>
      <c r="I27" s="8">
        <v>1</v>
      </c>
      <c r="J27" s="8" t="s">
        <v>182</v>
      </c>
      <c r="K27" s="8" t="s">
        <v>183</v>
      </c>
      <c r="L27" s="8" t="s">
        <v>184</v>
      </c>
      <c r="M27" s="8" t="s">
        <v>28</v>
      </c>
      <c r="N27" s="8" t="s">
        <v>29</v>
      </c>
      <c r="O27" s="9">
        <v>9990</v>
      </c>
      <c r="P27" s="10">
        <f>VLOOKUP(C27,'[1]审核通过（33）'!$B:$L,11,FALSE)</f>
        <v>9990</v>
      </c>
      <c r="Q27" s="7" t="s">
        <v>30</v>
      </c>
      <c r="R27" s="8" t="s">
        <v>31</v>
      </c>
      <c r="S27" s="11"/>
    </row>
    <row r="28" ht="25.5" spans="1:19">
      <c r="A28" s="7">
        <v>26</v>
      </c>
      <c r="B28" s="8" t="s">
        <v>20</v>
      </c>
      <c r="C28" s="8">
        <v>10017587</v>
      </c>
      <c r="D28" s="8" t="s">
        <v>185</v>
      </c>
      <c r="E28" s="8" t="s">
        <v>186</v>
      </c>
      <c r="F28" s="8" t="s">
        <v>163</v>
      </c>
      <c r="G28" s="8" t="s">
        <v>187</v>
      </c>
      <c r="H28" s="8" t="s">
        <v>188</v>
      </c>
      <c r="I28" s="8">
        <v>36</v>
      </c>
      <c r="J28" s="8" t="s">
        <v>189</v>
      </c>
      <c r="K28" s="8" t="s">
        <v>190</v>
      </c>
      <c r="L28" s="8" t="s">
        <v>190</v>
      </c>
      <c r="M28" s="8" t="s">
        <v>28</v>
      </c>
      <c r="N28" s="8" t="s">
        <v>168</v>
      </c>
      <c r="O28" s="9">
        <v>1.3333</v>
      </c>
      <c r="P28" s="10">
        <f>VLOOKUP(C28,'[1]审核通过（33）'!$B:$L,11,FALSE)</f>
        <v>48</v>
      </c>
      <c r="Q28" s="7" t="s">
        <v>30</v>
      </c>
      <c r="R28" s="8" t="s">
        <v>31</v>
      </c>
      <c r="S28" s="11"/>
    </row>
    <row r="29" ht="38.25" spans="1:19">
      <c r="A29" s="7">
        <v>27</v>
      </c>
      <c r="B29" s="8" t="s">
        <v>20</v>
      </c>
      <c r="C29" s="8">
        <v>10017595</v>
      </c>
      <c r="D29" s="8" t="s">
        <v>191</v>
      </c>
      <c r="E29" s="8" t="s">
        <v>192</v>
      </c>
      <c r="F29" s="8" t="s">
        <v>193</v>
      </c>
      <c r="G29" s="8" t="s">
        <v>194</v>
      </c>
      <c r="H29" s="8" t="s">
        <v>195</v>
      </c>
      <c r="I29" s="8">
        <v>9</v>
      </c>
      <c r="J29" s="8" t="s">
        <v>196</v>
      </c>
      <c r="K29" s="8" t="s">
        <v>197</v>
      </c>
      <c r="L29" s="8" t="s">
        <v>197</v>
      </c>
      <c r="M29" s="8" t="s">
        <v>28</v>
      </c>
      <c r="N29" s="8" t="s">
        <v>104</v>
      </c>
      <c r="O29" s="9">
        <v>1.4444</v>
      </c>
      <c r="P29" s="10">
        <f>VLOOKUP(C29,'[1]审核通过（33）'!$B:$L,11,FALSE)</f>
        <v>13</v>
      </c>
      <c r="Q29" s="7" t="s">
        <v>30</v>
      </c>
      <c r="R29" s="8" t="s">
        <v>28</v>
      </c>
      <c r="S29" s="11"/>
    </row>
    <row r="30" ht="51" spans="1:19">
      <c r="A30" s="7">
        <v>28</v>
      </c>
      <c r="B30" s="8" t="s">
        <v>20</v>
      </c>
      <c r="C30" s="8">
        <v>10017667</v>
      </c>
      <c r="D30" s="8" t="s">
        <v>198</v>
      </c>
      <c r="E30" s="8" t="s">
        <v>199</v>
      </c>
      <c r="F30" s="8" t="s">
        <v>23</v>
      </c>
      <c r="G30" s="8" t="s">
        <v>200</v>
      </c>
      <c r="H30" s="8" t="s">
        <v>201</v>
      </c>
      <c r="I30" s="8">
        <v>10</v>
      </c>
      <c r="J30" s="8" t="s">
        <v>202</v>
      </c>
      <c r="K30" s="8" t="s">
        <v>27</v>
      </c>
      <c r="L30" s="8" t="s">
        <v>27</v>
      </c>
      <c r="M30" s="8" t="s">
        <v>28</v>
      </c>
      <c r="N30" s="8" t="s">
        <v>29</v>
      </c>
      <c r="O30" s="9">
        <v>8.9</v>
      </c>
      <c r="P30" s="10">
        <f>VLOOKUP(C30,'[1]审核通过（33）'!$B:$L,11,FALSE)</f>
        <v>89</v>
      </c>
      <c r="Q30" s="7" t="s">
        <v>30</v>
      </c>
      <c r="R30" s="8" t="s">
        <v>31</v>
      </c>
      <c r="S30" s="11"/>
    </row>
    <row r="31" ht="25.5" spans="1:19">
      <c r="A31" s="7">
        <v>29</v>
      </c>
      <c r="B31" s="8" t="s">
        <v>20</v>
      </c>
      <c r="C31" s="8">
        <v>10017688</v>
      </c>
      <c r="D31" s="8" t="s">
        <v>203</v>
      </c>
      <c r="E31" s="8" t="s">
        <v>204</v>
      </c>
      <c r="F31" s="8" t="s">
        <v>33</v>
      </c>
      <c r="G31" s="8" t="s">
        <v>203</v>
      </c>
      <c r="H31" s="8" t="s">
        <v>205</v>
      </c>
      <c r="I31" s="8">
        <v>10</v>
      </c>
      <c r="J31" s="8" t="s">
        <v>206</v>
      </c>
      <c r="K31" s="8" t="s">
        <v>63</v>
      </c>
      <c r="L31" s="8" t="s">
        <v>63</v>
      </c>
      <c r="M31" s="8" t="s">
        <v>28</v>
      </c>
      <c r="N31" s="8" t="s">
        <v>29</v>
      </c>
      <c r="O31" s="9">
        <v>3.36</v>
      </c>
      <c r="P31" s="10">
        <f>VLOOKUP(C31,'[1]审核通过（33）'!$B:$L,11,FALSE)</f>
        <v>33.6</v>
      </c>
      <c r="Q31" s="7" t="s">
        <v>30</v>
      </c>
      <c r="R31" s="8" t="s">
        <v>31</v>
      </c>
      <c r="S31" s="11"/>
    </row>
    <row r="32" ht="25.5" spans="1:19">
      <c r="A32" s="7">
        <v>30</v>
      </c>
      <c r="B32" s="8" t="s">
        <v>20</v>
      </c>
      <c r="C32" s="8">
        <v>10017700</v>
      </c>
      <c r="D32" s="8" t="s">
        <v>207</v>
      </c>
      <c r="E32" s="8" t="s">
        <v>208</v>
      </c>
      <c r="F32" s="8" t="s">
        <v>209</v>
      </c>
      <c r="G32" s="8" t="s">
        <v>210</v>
      </c>
      <c r="H32" s="8" t="s">
        <v>211</v>
      </c>
      <c r="I32" s="8">
        <v>1</v>
      </c>
      <c r="J32" s="8" t="s">
        <v>212</v>
      </c>
      <c r="K32" s="8" t="s">
        <v>213</v>
      </c>
      <c r="L32" s="8" t="s">
        <v>214</v>
      </c>
      <c r="M32" s="8" t="s">
        <v>96</v>
      </c>
      <c r="N32" s="8" t="s">
        <v>29</v>
      </c>
      <c r="O32" s="9">
        <v>35.78</v>
      </c>
      <c r="P32" s="10">
        <f>VLOOKUP(C32,'[1]审核通过（33）'!$B:$L,11,FALSE)</f>
        <v>35.78</v>
      </c>
      <c r="Q32" s="7" t="s">
        <v>30</v>
      </c>
      <c r="R32" s="8" t="s">
        <v>31</v>
      </c>
      <c r="S32" s="11"/>
    </row>
    <row r="33" ht="25.5" spans="1:19">
      <c r="A33" s="7">
        <v>31</v>
      </c>
      <c r="B33" s="8" t="s">
        <v>20</v>
      </c>
      <c r="C33" s="8">
        <v>10017710</v>
      </c>
      <c r="D33" s="8" t="s">
        <v>215</v>
      </c>
      <c r="E33" s="8" t="s">
        <v>216</v>
      </c>
      <c r="F33" s="8" t="s">
        <v>164</v>
      </c>
      <c r="G33" s="8" t="s">
        <v>163</v>
      </c>
      <c r="H33" s="8" t="s">
        <v>165</v>
      </c>
      <c r="I33" s="8">
        <v>32</v>
      </c>
      <c r="J33" s="8" t="s">
        <v>217</v>
      </c>
      <c r="K33" s="8" t="s">
        <v>218</v>
      </c>
      <c r="L33" s="8" t="s">
        <v>218</v>
      </c>
      <c r="M33" s="8" t="s">
        <v>28</v>
      </c>
      <c r="N33" s="8" t="s">
        <v>168</v>
      </c>
      <c r="O33" s="9">
        <v>0.875</v>
      </c>
      <c r="P33" s="10">
        <f>VLOOKUP(C33,'[1]审核通过（33）'!$B:$L,11,FALSE)</f>
        <v>28</v>
      </c>
      <c r="Q33" s="7" t="s">
        <v>30</v>
      </c>
      <c r="R33" s="8" t="s">
        <v>31</v>
      </c>
      <c r="S33" s="11"/>
    </row>
    <row r="34" ht="25.5" spans="1:19">
      <c r="A34" s="7">
        <v>32</v>
      </c>
      <c r="B34" s="8" t="s">
        <v>20</v>
      </c>
      <c r="C34" s="8">
        <v>10017716</v>
      </c>
      <c r="D34" s="8" t="s">
        <v>219</v>
      </c>
      <c r="E34" s="8" t="s">
        <v>220</v>
      </c>
      <c r="F34" s="8" t="s">
        <v>221</v>
      </c>
      <c r="G34" s="8" t="s">
        <v>222</v>
      </c>
      <c r="H34" s="8" t="s">
        <v>223</v>
      </c>
      <c r="I34" s="8">
        <v>1</v>
      </c>
      <c r="J34" s="8" t="s">
        <v>224</v>
      </c>
      <c r="K34" s="8" t="s">
        <v>225</v>
      </c>
      <c r="L34" s="8" t="s">
        <v>225</v>
      </c>
      <c r="M34" s="8" t="s">
        <v>28</v>
      </c>
      <c r="N34" s="8" t="s">
        <v>89</v>
      </c>
      <c r="O34" s="9">
        <v>77.8</v>
      </c>
      <c r="P34" s="10">
        <f>VLOOKUP(C34,'[1]审核通过（33）'!$B:$L,11,FALSE)</f>
        <v>77.8</v>
      </c>
      <c r="Q34" s="7" t="s">
        <v>30</v>
      </c>
      <c r="R34" s="8" t="s">
        <v>31</v>
      </c>
      <c r="S34" s="11"/>
    </row>
    <row r="35" ht="114.75" spans="1:19">
      <c r="A35" s="7">
        <v>33</v>
      </c>
      <c r="B35" s="8" t="s">
        <v>20</v>
      </c>
      <c r="C35" s="8">
        <v>10017729</v>
      </c>
      <c r="D35" s="8" t="s">
        <v>226</v>
      </c>
      <c r="E35" s="8" t="s">
        <v>227</v>
      </c>
      <c r="F35" s="8" t="s">
        <v>228</v>
      </c>
      <c r="G35" s="8" t="s">
        <v>135</v>
      </c>
      <c r="H35" s="8" t="s">
        <v>229</v>
      </c>
      <c r="I35" s="8">
        <v>1</v>
      </c>
      <c r="J35" s="8" t="s">
        <v>230</v>
      </c>
      <c r="K35" s="8" t="s">
        <v>231</v>
      </c>
      <c r="L35" s="8" t="s">
        <v>231</v>
      </c>
      <c r="M35" s="8" t="s">
        <v>96</v>
      </c>
      <c r="N35" s="8" t="s">
        <v>89</v>
      </c>
      <c r="O35" s="9">
        <v>96.8</v>
      </c>
      <c r="P35" s="10">
        <f>VLOOKUP(C35,'[1]审核通过（33）'!$B:$L,11,FALSE)</f>
        <v>96.8</v>
      </c>
      <c r="Q35" s="7" t="s">
        <v>30</v>
      </c>
      <c r="R35" s="8" t="s">
        <v>31</v>
      </c>
      <c r="S35" s="11"/>
    </row>
  </sheetData>
  <autoFilter xmlns:etc="http://www.wps.cn/officeDocument/2017/etCustomData" ref="A2:X35" etc:filterBottomFollowUsedRange="0">
    <extLst/>
  </autoFilter>
  <mergeCells count="1">
    <mergeCell ref="A1:S1"/>
  </mergeCells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yxc</dc:creator>
  <cp:lastModifiedBy>哑</cp:lastModifiedBy>
  <dcterms:created xsi:type="dcterms:W3CDTF">2024-04-03T00:56:00Z</dcterms:created>
  <dcterms:modified xsi:type="dcterms:W3CDTF">2025-03-19T02:00:09Z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3DA724C7E0FB44DA90535C8C841027D4_13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