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<sst xmlns="http://schemas.openxmlformats.org/spreadsheetml/2006/main" count="145" uniqueCount="109">
  <si>
    <t>附件1</t>
  </si>
  <si>
    <t>符合挂网条件药品表</t>
  </si>
  <si>
    <t>序号</t>
  </si>
  <si>
    <t>药品统一编码</t>
  </si>
  <si>
    <t>产品名称</t>
  </si>
  <si>
    <t>剂型</t>
  </si>
  <si>
    <t>规格</t>
  </si>
  <si>
    <t>包装</t>
  </si>
  <si>
    <t>生产企业</t>
  </si>
  <si>
    <t>投标企业</t>
  </si>
  <si>
    <t>批准文号/注册证号</t>
  </si>
  <si>
    <t>报价</t>
  </si>
  <si>
    <t>XB01ACB040A010010284364</t>
  </si>
  <si>
    <t>贝前列素钠缓释片</t>
  </si>
  <si>
    <t>片剂</t>
  </si>
  <si>
    <t>60μg×30片/盒</t>
  </si>
  <si>
    <t>TorayIndustries,Inc.MishimaPlant</t>
  </si>
  <si>
    <t>深圳万乐药业有限公司</t>
  </si>
  <si>
    <t>国药准字HJ20220067</t>
  </si>
  <si>
    <t>XC10ABF730A001011303307</t>
  </si>
  <si>
    <t>非诺贝酸片</t>
  </si>
  <si>
    <t>35mg×50片/盒</t>
  </si>
  <si>
    <t>长春海悦药业股份有限公司</t>
  </si>
  <si>
    <t>国药准字H20223283</t>
  </si>
  <si>
    <t>XC10ABF730A001011503307</t>
  </si>
  <si>
    <t>35mg×60片/盒</t>
  </si>
  <si>
    <t>XL01EGX009U001010104778</t>
  </si>
  <si>
    <t>西罗莫司凝胶</t>
  </si>
  <si>
    <t>凝胶剂</t>
  </si>
  <si>
    <t>0.2%(10g:20mg)×1支/盒</t>
  </si>
  <si>
    <t>福建科瑞药业有限公司</t>
  </si>
  <si>
    <t>国药准字H20253693</t>
  </si>
  <si>
    <t>XB05ZBJ252B001010182798</t>
  </si>
  <si>
    <t>枸橼酸钠血滤置换液</t>
  </si>
  <si>
    <t>注射剂</t>
  </si>
  <si>
    <t>5000ml×1袋/袋</t>
  </si>
  <si>
    <t>福建盛迪医药有限公司</t>
  </si>
  <si>
    <t>国药准字H20254278</t>
  </si>
  <si>
    <t>XA02BCA349X006010184135</t>
  </si>
  <si>
    <t>奥美拉唑碳酸氢钠干混悬剂(Ⅱ)</t>
  </si>
  <si>
    <t>口服混悬剂</t>
  </si>
  <si>
    <t>每袋含奥美拉唑40mg与碳酸氢钠1680mg×14袋/盒</t>
  </si>
  <si>
    <t>四川科伦药业股份有限公司</t>
  </si>
  <si>
    <t>杭州沐源生物医药科技有限公司</t>
  </si>
  <si>
    <t>国药准字H20254012</t>
  </si>
  <si>
    <t>XA02BCA349X006010284135</t>
  </si>
  <si>
    <t>每袋含奥美拉唑40mg与碳酸氢钠1680mg×7袋/盒</t>
  </si>
  <si>
    <t>XJ01DDT184B002010104948</t>
  </si>
  <si>
    <t>注射用头孢他啶/氯化钠注射液</t>
  </si>
  <si>
    <r>
      <t>粉体室:1.0g(按C</t>
    </r>
    <r>
      <rPr>
        <sz val="12"/>
        <color theme="1"/>
        <rFont val="Times New Roman"/>
        <charset val="134"/>
      </rPr>
      <t>₂₂</t>
    </r>
    <r>
      <rPr>
        <sz val="12"/>
        <color theme="1"/>
        <rFont val="等线"/>
        <charset val="134"/>
      </rPr>
      <t>H</t>
    </r>
    <r>
      <rPr>
        <sz val="12"/>
        <color theme="1"/>
        <rFont val="Times New Roman"/>
        <charset val="134"/>
      </rPr>
      <t>₂₂</t>
    </r>
    <r>
      <rPr>
        <sz val="12"/>
        <color theme="1"/>
        <rFont val="等线"/>
        <charset val="134"/>
      </rPr>
      <t>N</t>
    </r>
    <r>
      <rPr>
        <sz val="12"/>
        <color theme="1"/>
        <rFont val="Times New Roman"/>
        <charset val="134"/>
      </rPr>
      <t>₆</t>
    </r>
    <r>
      <rPr>
        <sz val="12"/>
        <color theme="1"/>
        <rFont val="等线"/>
        <charset val="134"/>
      </rPr>
      <t>O</t>
    </r>
    <r>
      <rPr>
        <sz val="12"/>
        <color theme="1"/>
        <rFont val="Times New Roman"/>
        <charset val="134"/>
      </rPr>
      <t>₇</t>
    </r>
    <r>
      <rPr>
        <sz val="12"/>
        <color theme="1"/>
        <rFont val="等线"/>
        <charset val="134"/>
      </rPr>
      <t>S</t>
    </r>
    <r>
      <rPr>
        <sz val="12"/>
        <color theme="1"/>
        <rFont val="Times New Roman"/>
        <charset val="134"/>
      </rPr>
      <t>₂</t>
    </r>
    <r>
      <rPr>
        <sz val="12"/>
        <color theme="1"/>
        <rFont val="等线"/>
        <charset val="134"/>
      </rPr>
      <t>计);液体室:100ml:0.9g×1袋/袋</t>
    </r>
  </si>
  <si>
    <t>湖南科伦制药有限公司</t>
  </si>
  <si>
    <t>国药准字H20254122</t>
  </si>
  <si>
    <t>XB01ACS270A001010201444</t>
  </si>
  <si>
    <t>司来帕格片</t>
  </si>
  <si>
    <t>片剂(薄膜衣片)</t>
  </si>
  <si>
    <t>0.2mg×60片/盒</t>
  </si>
  <si>
    <t>江苏豪森药业集团有限公司</t>
  </si>
  <si>
    <t>国药准字H20249718</t>
  </si>
  <si>
    <t>XA04AAA202M002010183879</t>
  </si>
  <si>
    <t>昂丹司琼口溶膜</t>
  </si>
  <si>
    <t>膜剂</t>
  </si>
  <si>
    <t>8mg×10片/盒</t>
  </si>
  <si>
    <t>江苏和晨药业有限公司</t>
  </si>
  <si>
    <t>国药准字H20253755</t>
  </si>
  <si>
    <t>XA04AAA202M002020183879</t>
  </si>
  <si>
    <t>4mg×10片/盒</t>
  </si>
  <si>
    <t>国药准字H20253756</t>
  </si>
  <si>
    <t>XJ01DIT192B001010100507</t>
  </si>
  <si>
    <t>注射用头孢比罗酯钠</t>
  </si>
  <si>
    <r>
      <t>500mg(按C</t>
    </r>
    <r>
      <rPr>
        <sz val="12"/>
        <color theme="1"/>
        <rFont val="Times New Roman"/>
        <charset val="134"/>
      </rPr>
      <t>₂₀</t>
    </r>
    <r>
      <rPr>
        <sz val="12"/>
        <color theme="1"/>
        <rFont val="等线"/>
        <charset val="134"/>
      </rPr>
      <t>H</t>
    </r>
    <r>
      <rPr>
        <sz val="12"/>
        <color theme="1"/>
        <rFont val="Times New Roman"/>
        <charset val="134"/>
      </rPr>
      <t>₂₂</t>
    </r>
    <r>
      <rPr>
        <sz val="12"/>
        <color theme="1"/>
        <rFont val="等线"/>
        <charset val="134"/>
      </rPr>
      <t>N</t>
    </r>
    <r>
      <rPr>
        <sz val="12"/>
        <color theme="1"/>
        <rFont val="Times New Roman"/>
        <charset val="134"/>
      </rPr>
      <t>₈</t>
    </r>
    <r>
      <rPr>
        <sz val="12"/>
        <color theme="1"/>
        <rFont val="等线"/>
        <charset val="134"/>
      </rPr>
      <t>O</t>
    </r>
    <r>
      <rPr>
        <sz val="12"/>
        <color theme="1"/>
        <rFont val="Times New Roman"/>
        <charset val="134"/>
      </rPr>
      <t>₆</t>
    </r>
    <r>
      <rPr>
        <sz val="12"/>
        <color theme="1"/>
        <rFont val="等线"/>
        <charset val="134"/>
      </rPr>
      <t>S</t>
    </r>
    <r>
      <rPr>
        <sz val="12"/>
        <color theme="1"/>
        <rFont val="Times New Roman"/>
        <charset val="134"/>
      </rPr>
      <t>₂</t>
    </r>
    <r>
      <rPr>
        <sz val="12"/>
        <color theme="1"/>
        <rFont val="等线"/>
        <charset val="134"/>
      </rPr>
      <t>计)×1瓶/瓶</t>
    </r>
  </si>
  <si>
    <t>海南海灵化学制药有限公司</t>
  </si>
  <si>
    <t>深圳华润九新药业有限公司</t>
  </si>
  <si>
    <t>国药准字H20253861</t>
  </si>
  <si>
    <t>XN05BAL406A001020179426</t>
  </si>
  <si>
    <t>氯巴占片</t>
  </si>
  <si>
    <t>10mg×100片/盒</t>
  </si>
  <si>
    <t>Hetero Labs Limited</t>
  </si>
  <si>
    <t>太阳升(亳州)医药有限公司</t>
  </si>
  <si>
    <t>国药准字HJ20250002</t>
  </si>
  <si>
    <t>XN06AXD371A010010102000</t>
  </si>
  <si>
    <t>琥珀酸地文拉法辛缓释片</t>
  </si>
  <si>
    <t>按C16H25NO2计25mg×30片/瓶</t>
  </si>
  <si>
    <t>宜昌人福药业有限责任公司</t>
  </si>
  <si>
    <t>国药准字H20253249</t>
  </si>
  <si>
    <t>XN06AXD371A010020102000</t>
  </si>
  <si>
    <t>按C16H25NO2计50mg×30片/瓶</t>
  </si>
  <si>
    <t>国药准字H20253250</t>
  </si>
  <si>
    <t>XR05CBA198L019010283719</t>
  </si>
  <si>
    <t>吸入用盐酸氨溴索溶液</t>
  </si>
  <si>
    <t>吸入制剂</t>
  </si>
  <si>
    <t>2ml:15mg×10支/盒</t>
  </si>
  <si>
    <t>国药集团国瑞药业有限公司</t>
  </si>
  <si>
    <t>合肥国药诺和药业有限公司</t>
  </si>
  <si>
    <t>国药准字H20254210</t>
  </si>
  <si>
    <t>XA10BDX252A010010106632</t>
  </si>
  <si>
    <t>西格列汀二甲双胍缓释片</t>
  </si>
  <si>
    <t>每片含磷酸西格列汀100mg(以C16H15F6N5O计)和盐酸二甲双胍1000mg×30片/瓶</t>
  </si>
  <si>
    <t>江苏德源药业股份有限公司</t>
  </si>
  <si>
    <t>国药准字H20254043</t>
  </si>
  <si>
    <t>XJ01DDT188B001010101651</t>
  </si>
  <si>
    <t>注射用头孢他啶阿维巴坦钠</t>
  </si>
  <si>
    <r>
      <t>2.5g(C</t>
    </r>
    <r>
      <rPr>
        <sz val="12"/>
        <color theme="1"/>
        <rFont val="Times New Roman"/>
        <charset val="134"/>
      </rPr>
      <t>₂₂</t>
    </r>
    <r>
      <rPr>
        <sz val="12"/>
        <color theme="1"/>
        <rFont val="等线"/>
        <charset val="134"/>
      </rPr>
      <t>H</t>
    </r>
    <r>
      <rPr>
        <sz val="12"/>
        <color theme="1"/>
        <rFont val="Times New Roman"/>
        <charset val="134"/>
      </rPr>
      <t>₂₂</t>
    </r>
    <r>
      <rPr>
        <sz val="12"/>
        <color theme="1"/>
        <rFont val="等线"/>
        <charset val="134"/>
      </rPr>
      <t>N</t>
    </r>
    <r>
      <rPr>
        <sz val="12"/>
        <color theme="1"/>
        <rFont val="Times New Roman"/>
        <charset val="134"/>
      </rPr>
      <t>₆</t>
    </r>
    <r>
      <rPr>
        <sz val="12"/>
        <color theme="1"/>
        <rFont val="等线"/>
        <charset val="134"/>
      </rPr>
      <t>O</t>
    </r>
    <r>
      <rPr>
        <sz val="12"/>
        <color theme="1"/>
        <rFont val="Times New Roman"/>
        <charset val="134"/>
      </rPr>
      <t>₇</t>
    </r>
    <r>
      <rPr>
        <sz val="12"/>
        <color theme="1"/>
        <rFont val="等线"/>
        <charset val="134"/>
      </rPr>
      <t>S</t>
    </r>
    <r>
      <rPr>
        <sz val="12"/>
        <color theme="1"/>
        <rFont val="Times New Roman"/>
        <charset val="134"/>
      </rPr>
      <t>₂</t>
    </r>
    <r>
      <rPr>
        <sz val="12"/>
        <color theme="1"/>
        <rFont val="等线"/>
        <charset val="134"/>
      </rPr>
      <t>2.0g与C</t>
    </r>
    <r>
      <rPr>
        <sz val="12"/>
        <color theme="1"/>
        <rFont val="Times New Roman"/>
        <charset val="134"/>
      </rPr>
      <t>₇</t>
    </r>
    <r>
      <rPr>
        <sz val="12"/>
        <color theme="1"/>
        <rFont val="等线"/>
        <charset val="134"/>
      </rPr>
      <t>H</t>
    </r>
    <r>
      <rPr>
        <sz val="12"/>
        <color theme="1"/>
        <rFont val="Times New Roman"/>
        <charset val="134"/>
      </rPr>
      <t>₁₁</t>
    </r>
    <r>
      <rPr>
        <sz val="12"/>
        <color theme="1"/>
        <rFont val="等线"/>
        <charset val="134"/>
      </rPr>
      <t>N</t>
    </r>
    <r>
      <rPr>
        <sz val="12"/>
        <color theme="1"/>
        <rFont val="Times New Roman"/>
        <charset val="134"/>
      </rPr>
      <t>₃</t>
    </r>
    <r>
      <rPr>
        <sz val="12"/>
        <color theme="1"/>
        <rFont val="等线"/>
        <charset val="134"/>
      </rPr>
      <t>O</t>
    </r>
    <r>
      <rPr>
        <sz val="12"/>
        <color theme="1"/>
        <rFont val="Times New Roman"/>
        <charset val="134"/>
      </rPr>
      <t>₆</t>
    </r>
    <r>
      <rPr>
        <sz val="12"/>
        <color theme="1"/>
        <rFont val="等线"/>
        <charset val="134"/>
      </rPr>
      <t>S0.5g)×1瓶/盒</t>
    </r>
  </si>
  <si>
    <t>齐鲁安替制药有限公司</t>
  </si>
  <si>
    <t>山东二叶制药有限公司</t>
  </si>
  <si>
    <t>国药准字H20249702</t>
  </si>
  <si>
    <t>XJ01DDT188B001010102297</t>
  </si>
  <si>
    <r>
      <t>2.5g(C</t>
    </r>
    <r>
      <rPr>
        <sz val="12"/>
        <color theme="1"/>
        <rFont val="Times New Roman"/>
        <charset val="134"/>
      </rPr>
      <t>₂₂</t>
    </r>
    <r>
      <rPr>
        <sz val="12"/>
        <color theme="1"/>
        <rFont val="等线"/>
        <charset val="134"/>
      </rPr>
      <t>H</t>
    </r>
    <r>
      <rPr>
        <sz val="12"/>
        <color theme="1"/>
        <rFont val="Times New Roman"/>
        <charset val="134"/>
      </rPr>
      <t>₂₂</t>
    </r>
    <r>
      <rPr>
        <sz val="12"/>
        <color theme="1"/>
        <rFont val="等线"/>
        <charset val="134"/>
      </rPr>
      <t>N</t>
    </r>
    <r>
      <rPr>
        <sz val="12"/>
        <color theme="1"/>
        <rFont val="Times New Roman"/>
        <charset val="134"/>
      </rPr>
      <t>₆</t>
    </r>
    <r>
      <rPr>
        <sz val="12"/>
        <color theme="1"/>
        <rFont val="等线"/>
        <charset val="134"/>
      </rPr>
      <t>O</t>
    </r>
    <r>
      <rPr>
        <sz val="12"/>
        <color theme="1"/>
        <rFont val="Times New Roman"/>
        <charset val="134"/>
      </rPr>
      <t>₇</t>
    </r>
    <r>
      <rPr>
        <sz val="12"/>
        <color theme="1"/>
        <rFont val="等线"/>
        <charset val="134"/>
      </rPr>
      <t>S</t>
    </r>
    <r>
      <rPr>
        <sz val="12"/>
        <color theme="1"/>
        <rFont val="Times New Roman"/>
        <charset val="134"/>
      </rPr>
      <t>₂</t>
    </r>
    <r>
      <rPr>
        <sz val="12"/>
        <color theme="1"/>
        <rFont val="等线"/>
        <charset val="134"/>
      </rPr>
      <t>2.0g与C</t>
    </r>
    <r>
      <rPr>
        <sz val="12"/>
        <color theme="1"/>
        <rFont val="Times New Roman"/>
        <charset val="134"/>
      </rPr>
      <t>₇</t>
    </r>
    <r>
      <rPr>
        <sz val="12"/>
        <color theme="1"/>
        <rFont val="等线"/>
        <charset val="134"/>
      </rPr>
      <t>H</t>
    </r>
    <r>
      <rPr>
        <sz val="12"/>
        <color theme="1"/>
        <rFont val="Times New Roman"/>
        <charset val="134"/>
      </rPr>
      <t>₁₁</t>
    </r>
    <r>
      <rPr>
        <sz val="12"/>
        <color theme="1"/>
        <rFont val="等线"/>
        <charset val="134"/>
      </rPr>
      <t>N</t>
    </r>
    <r>
      <rPr>
        <sz val="12"/>
        <color theme="1"/>
        <rFont val="Times New Roman"/>
        <charset val="134"/>
      </rPr>
      <t>₃</t>
    </r>
    <r>
      <rPr>
        <sz val="12"/>
        <color theme="1"/>
        <rFont val="等线"/>
        <charset val="134"/>
      </rPr>
      <t>O</t>
    </r>
    <r>
      <rPr>
        <sz val="12"/>
        <color theme="1"/>
        <rFont val="Times New Roman"/>
        <charset val="134"/>
      </rPr>
      <t>₆</t>
    </r>
    <r>
      <rPr>
        <sz val="12"/>
        <color theme="1"/>
        <rFont val="等线"/>
        <charset val="134"/>
      </rPr>
      <t>S0.5g)×1瓶/瓶</t>
    </r>
  </si>
  <si>
    <t>四川制药制剂有限公司</t>
  </si>
  <si>
    <t>国药准字H20254290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</si>
</sst>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等线"/>
      <charset val="134"/>
    </font>
    <font>
      <b/>
      <sz val="12"/>
      <color theme="1"/>
      <name val="等线"/>
      <charset val="134"/>
    </font>
    <font>
      <b/>
      <sz val="16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Fill="1" applyAlignment="1">
      <alignment horizontal="left" vertical="center"/>
    </xf>
    <xf numFmtId="0" fontId="3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\2025\&#22269;&#35848;\2025.7\&#22269;&#35848;--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"/>
      <sheetName val="梳理表"/>
      <sheetName val="符合"/>
      <sheetName val="不符合"/>
    </sheetNames>
    <sheetDataSet>
      <sheetData sheetId="0"/>
      <sheetData sheetId="1">
        <row r="1">
          <cell r="A1" t="str">
            <v>药品统一编码</v>
          </cell>
        </row>
        <row r="1">
          <cell r="G1" t="str">
            <v>规格</v>
          </cell>
        </row>
        <row r="2">
          <cell r="A2" t="str">
            <v>XA10BDX252A010010106632</v>
          </cell>
        </row>
        <row r="2">
          <cell r="G2" t="str">
            <v>每片含磷酸西格列汀100mg(以C16H15F6N5O计)和盐酸二甲双胍1000mg</v>
          </cell>
        </row>
        <row r="3">
          <cell r="A3" t="str">
            <v>XJ01DDT188B001010101651</v>
          </cell>
        </row>
        <row r="3">
          <cell r="G3" t="str">
            <v>2.5g(C₂₂H₂₂N₆O₇S₂2.0g与C₇H₁₁N₃O₆S0.5g)</v>
          </cell>
        </row>
        <row r="4">
          <cell r="A4" t="str">
            <v>XJ01DDT188B001010102297</v>
          </cell>
        </row>
        <row r="4">
          <cell r="G4" t="str">
            <v>2.5g(C₂₂H₂₂N₆O₇S₂2.0g与C₇H₁₁N₃O₆S0.5g)</v>
          </cell>
        </row>
        <row r="5">
          <cell r="A5" t="str">
            <v>XJ01FAK067A006010102238</v>
          </cell>
        </row>
        <row r="5">
          <cell r="G5" t="str">
            <v>0.25g</v>
          </cell>
        </row>
        <row r="6">
          <cell r="A6" t="str">
            <v>XN05BAL406A001020179426</v>
          </cell>
        </row>
        <row r="6">
          <cell r="G6" t="str">
            <v>10mg</v>
          </cell>
        </row>
        <row r="7">
          <cell r="A7" t="str">
            <v>XR05CBA198L019010283719</v>
          </cell>
        </row>
        <row r="7">
          <cell r="G7" t="str">
            <v>2ml:15mg</v>
          </cell>
        </row>
        <row r="8">
          <cell r="A8" t="str">
            <v>XR05CBA198L019010283905</v>
          </cell>
        </row>
        <row r="8">
          <cell r="G8" t="str">
            <v>3ml:22.5mg</v>
          </cell>
        </row>
        <row r="9">
          <cell r="A9" t="str">
            <v>XA02BCA349X006010184135</v>
          </cell>
        </row>
        <row r="9">
          <cell r="G9" t="str">
            <v>每袋含奥美拉唑40mg与碳酸氢钠1680mg</v>
          </cell>
        </row>
        <row r="10">
          <cell r="A10" t="str">
            <v>XA02BCA349X006010284135</v>
          </cell>
        </row>
        <row r="10">
          <cell r="G10" t="str">
            <v>每袋含奥美拉唑40mg与碳酸氢钠1680mg</v>
          </cell>
        </row>
        <row r="11">
          <cell r="A11" t="str">
            <v>XA04AAA202M002010183879</v>
          </cell>
        </row>
        <row r="11">
          <cell r="G11" t="str">
            <v>8mg</v>
          </cell>
        </row>
        <row r="12">
          <cell r="A12" t="str">
            <v>XA04AAA202M002020183879</v>
          </cell>
        </row>
        <row r="12">
          <cell r="G12" t="str">
            <v>4mg</v>
          </cell>
        </row>
        <row r="13">
          <cell r="A13" t="str">
            <v>XB01ACB040A010010284364</v>
          </cell>
        </row>
        <row r="13">
          <cell r="G13" t="str">
            <v>60μg</v>
          </cell>
        </row>
        <row r="14">
          <cell r="A14" t="str">
            <v>XB01ACS270A001010201444</v>
          </cell>
        </row>
        <row r="14">
          <cell r="G14" t="str">
            <v>0.2mg</v>
          </cell>
        </row>
        <row r="15">
          <cell r="A15" t="str">
            <v>XB05ZBJ252B001010182798</v>
          </cell>
        </row>
        <row r="15">
          <cell r="G15" t="str">
            <v>5000ml</v>
          </cell>
        </row>
        <row r="16">
          <cell r="A16" t="str">
            <v>XC10ABF730A001011303307</v>
          </cell>
        </row>
        <row r="16">
          <cell r="G16" t="str">
            <v>35mg</v>
          </cell>
        </row>
        <row r="17">
          <cell r="A17" t="str">
            <v>XC10ABF730A001011503307</v>
          </cell>
        </row>
        <row r="17">
          <cell r="G17" t="str">
            <v>35mg</v>
          </cell>
        </row>
        <row r="18">
          <cell r="A18" t="str">
            <v>XJ01DDT184B002010104948</v>
          </cell>
        </row>
        <row r="18">
          <cell r="G18" t="str">
            <v>粉体室:1.0g(按C₂₂H₂₂N₆O₇S₂计);液体室:100ml:0.9g</v>
          </cell>
        </row>
        <row r="19">
          <cell r="A19" t="str">
            <v>XJ01DIT192B001010100507</v>
          </cell>
        </row>
        <row r="19">
          <cell r="G19" t="str">
            <v>500mg(按C₂₀H₂₂N₈O₆S₂计)</v>
          </cell>
        </row>
        <row r="20">
          <cell r="A20" t="str">
            <v>XL01EGX009U001010104778</v>
          </cell>
        </row>
        <row r="20">
          <cell r="G20" t="str">
            <v>0.2%(10g:20mg)</v>
          </cell>
        </row>
        <row r="21">
          <cell r="A21" t="str">
            <v>XN06AXD371A010010102000</v>
          </cell>
        </row>
        <row r="21">
          <cell r="G21" t="str">
            <v>按C16H25NO2计25mg</v>
          </cell>
        </row>
        <row r="22">
          <cell r="A22" t="str">
            <v>XN06AXD371A010020102000</v>
          </cell>
        </row>
        <row r="22">
          <cell r="G22" t="str">
            <v>按C16H25NO2计50mg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zoomScale="85" zoomScaleNormal="85" workbookViewId="0">
      <selection activeCell="D28" sqref="D28"/>
    </sheetView>
  </sheetViews>
  <sheetFormatPr defaultColWidth="9.77777777777778" defaultRowHeight="15.6"/>
  <cols>
    <col min="1" max="1" width="9.77777777777778" style="1"/>
    <col min="2" max="2" width="31.4444444444444" style="1" customWidth="1"/>
    <col min="3" max="3" width="28.8888888888889" style="1" customWidth="1"/>
    <col min="4" max="4" width="16.5555555555556" style="1" customWidth="1"/>
    <col min="5" max="5" width="24.8888888888889" style="1" customWidth="1"/>
    <col min="6" max="6" width="19.6666666666667" style="1" customWidth="1"/>
    <col min="7" max="8" width="27" style="1" customWidth="1"/>
    <col min="9" max="9" width="16.5555555555556" style="1" customWidth="1"/>
    <col min="10" max="10" width="10.2222222222222" style="1"/>
    <col min="11" max="16384" width="9.77777777777778" style="3"/>
  </cols>
  <sheetData>
    <row r="1" s="1" customFormat="1" ht="22" customHeight="1" spans="1:1">
      <c r="A1" s="4" t="s">
        <v>0</v>
      </c>
    </row>
    <row r="2" s="2" customFormat="1" ht="44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2" customFormat="1" ht="30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="1" customFormat="1" ht="30" customHeight="1" spans="1:10">
      <c r="A4" s="7">
        <v>1</v>
      </c>
      <c r="B4" s="8" t="s">
        <v>12</v>
      </c>
      <c r="C4" s="8" t="s">
        <v>13</v>
      </c>
      <c r="D4" s="8" t="s">
        <v>14</v>
      </c>
      <c r="E4" s="7" t="str">
        <f>_xlfn.XLOOKUP(B4,[1]梳理表!$A:$A,[1]梳理表!$G:$G)</f>
        <v>60μg</v>
      </c>
      <c r="F4" s="8" t="s">
        <v>15</v>
      </c>
      <c r="G4" s="8" t="s">
        <v>16</v>
      </c>
      <c r="H4" s="8" t="s">
        <v>17</v>
      </c>
      <c r="I4" s="8" t="s">
        <v>18</v>
      </c>
      <c r="J4" s="8">
        <v>212.4</v>
      </c>
    </row>
    <row r="5" s="1" customFormat="1" ht="30" customHeight="1" spans="1:10">
      <c r="A5" s="7">
        <v>2</v>
      </c>
      <c r="B5" s="8" t="s">
        <v>19</v>
      </c>
      <c r="C5" s="8" t="s">
        <v>20</v>
      </c>
      <c r="D5" s="8" t="s">
        <v>14</v>
      </c>
      <c r="E5" s="7" t="str">
        <f>_xlfn.XLOOKUP(B5,[1]梳理表!$A:$A,[1]梳理表!$G:$G)</f>
        <v>35mg</v>
      </c>
      <c r="F5" s="8" t="s">
        <v>21</v>
      </c>
      <c r="G5" s="8" t="s">
        <v>22</v>
      </c>
      <c r="H5" s="8" t="s">
        <v>22</v>
      </c>
      <c r="I5" s="8" t="s">
        <v>23</v>
      </c>
      <c r="J5" s="8">
        <v>59</v>
      </c>
    </row>
    <row r="6" s="1" customFormat="1" ht="30" customHeight="1" spans="1:10">
      <c r="A6" s="7">
        <v>3</v>
      </c>
      <c r="B6" s="8" t="s">
        <v>24</v>
      </c>
      <c r="C6" s="8" t="s">
        <v>20</v>
      </c>
      <c r="D6" s="8" t="s">
        <v>14</v>
      </c>
      <c r="E6" s="7" t="str">
        <f>_xlfn.XLOOKUP(B6,[1]梳理表!$A:$A,[1]梳理表!$G:$G)</f>
        <v>35mg</v>
      </c>
      <c r="F6" s="8" t="s">
        <v>25</v>
      </c>
      <c r="G6" s="8" t="s">
        <v>22</v>
      </c>
      <c r="H6" s="8" t="s">
        <v>22</v>
      </c>
      <c r="I6" s="8" t="s">
        <v>23</v>
      </c>
      <c r="J6" s="8">
        <v>70.8</v>
      </c>
    </row>
    <row r="7" s="1" customFormat="1" ht="30" customHeight="1" spans="1:10">
      <c r="A7" s="7">
        <v>4</v>
      </c>
      <c r="B7" s="8" t="s">
        <v>26</v>
      </c>
      <c r="C7" s="8" t="s">
        <v>27</v>
      </c>
      <c r="D7" s="8" t="s">
        <v>28</v>
      </c>
      <c r="E7" s="7" t="str">
        <f>_xlfn.XLOOKUP(B7,[1]梳理表!$A:$A,[1]梳理表!$G:$G)</f>
        <v>0.2%(10g:20mg)</v>
      </c>
      <c r="F7" s="8" t="s">
        <v>29</v>
      </c>
      <c r="G7" s="8" t="s">
        <v>30</v>
      </c>
      <c r="H7" s="8" t="s">
        <v>30</v>
      </c>
      <c r="I7" s="8" t="s">
        <v>31</v>
      </c>
      <c r="J7" s="8">
        <v>1768</v>
      </c>
    </row>
    <row r="8" s="1" customFormat="1" ht="30" customHeight="1" spans="1:10">
      <c r="A8" s="7">
        <v>5</v>
      </c>
      <c r="B8" s="8" t="s">
        <v>32</v>
      </c>
      <c r="C8" s="8" t="s">
        <v>33</v>
      </c>
      <c r="D8" s="8" t="s">
        <v>34</v>
      </c>
      <c r="E8" s="7" t="str">
        <f>_xlfn.XLOOKUP(B8,[1]梳理表!$A:$A,[1]梳理表!$G:$G)</f>
        <v>5000ml</v>
      </c>
      <c r="F8" s="8" t="s">
        <v>35</v>
      </c>
      <c r="G8" s="8" t="s">
        <v>36</v>
      </c>
      <c r="H8" s="8" t="s">
        <v>36</v>
      </c>
      <c r="I8" s="8" t="s">
        <v>37</v>
      </c>
      <c r="J8" s="8">
        <v>108.5</v>
      </c>
    </row>
    <row r="9" s="1" customFormat="1" ht="30" customHeight="1" spans="1:10">
      <c r="A9" s="7">
        <v>6</v>
      </c>
      <c r="B9" s="8" t="s">
        <v>38</v>
      </c>
      <c r="C9" s="8" t="s">
        <v>39</v>
      </c>
      <c r="D9" s="8" t="s">
        <v>40</v>
      </c>
      <c r="E9" s="7" t="str">
        <f>_xlfn.XLOOKUP(B9,[1]梳理表!$A:$A,[1]梳理表!$G:$G)</f>
        <v>每袋含奥美拉唑40mg与碳酸氢钠1680mg</v>
      </c>
      <c r="F9" s="8" t="s">
        <v>41</v>
      </c>
      <c r="G9" s="8" t="s">
        <v>42</v>
      </c>
      <c r="H9" s="8" t="s">
        <v>43</v>
      </c>
      <c r="I9" s="8" t="s">
        <v>44</v>
      </c>
      <c r="J9" s="8">
        <v>57.96</v>
      </c>
    </row>
    <row r="10" s="1" customFormat="1" ht="30" customHeight="1" spans="1:10">
      <c r="A10" s="7">
        <v>7</v>
      </c>
      <c r="B10" s="8" t="s">
        <v>45</v>
      </c>
      <c r="C10" s="8" t="s">
        <v>39</v>
      </c>
      <c r="D10" s="8" t="s">
        <v>40</v>
      </c>
      <c r="E10" s="7" t="str">
        <f>_xlfn.XLOOKUP(B10,[1]梳理表!$A:$A,[1]梳理表!$G:$G)</f>
        <v>每袋含奥美拉唑40mg与碳酸氢钠1680mg</v>
      </c>
      <c r="F10" s="8" t="s">
        <v>46</v>
      </c>
      <c r="G10" s="8" t="s">
        <v>42</v>
      </c>
      <c r="H10" s="8" t="s">
        <v>43</v>
      </c>
      <c r="I10" s="8" t="s">
        <v>44</v>
      </c>
      <c r="J10" s="8">
        <v>28.98</v>
      </c>
    </row>
    <row r="11" s="1" customFormat="1" ht="30" customHeight="1" spans="1:10">
      <c r="A11" s="7">
        <v>8</v>
      </c>
      <c r="B11" s="8" t="s">
        <v>47</v>
      </c>
      <c r="C11" s="8" t="s">
        <v>48</v>
      </c>
      <c r="D11" s="8" t="s">
        <v>34</v>
      </c>
      <c r="E11" s="7" t="str">
        <f>_xlfn.XLOOKUP(B11,[1]梳理表!$A:$A,[1]梳理表!$G:$G)</f>
        <v>粉体室:1.0g(按C₂₂H₂₂N₆O₇S₂计);液体室:100ml:0.9g</v>
      </c>
      <c r="F11" s="8" t="s">
        <v>49</v>
      </c>
      <c r="G11" s="8" t="s">
        <v>50</v>
      </c>
      <c r="H11" s="8" t="s">
        <v>50</v>
      </c>
      <c r="I11" s="8" t="s">
        <v>51</v>
      </c>
      <c r="J11" s="8">
        <v>29</v>
      </c>
    </row>
    <row r="12" s="1" customFormat="1" ht="30" customHeight="1" spans="1:10">
      <c r="A12" s="7">
        <v>9</v>
      </c>
      <c r="B12" s="8" t="s">
        <v>52</v>
      </c>
      <c r="C12" s="8" t="s">
        <v>53</v>
      </c>
      <c r="D12" s="8" t="s">
        <v>54</v>
      </c>
      <c r="E12" s="7" t="str">
        <f>_xlfn.XLOOKUP(B12,[1]梳理表!$A:$A,[1]梳理表!$G:$G)</f>
        <v>0.2mg</v>
      </c>
      <c r="F12" s="8" t="s">
        <v>55</v>
      </c>
      <c r="G12" s="8" t="s">
        <v>56</v>
      </c>
      <c r="H12" s="8" t="s">
        <v>56</v>
      </c>
      <c r="I12" s="8" t="s">
        <v>57</v>
      </c>
      <c r="J12" s="8">
        <v>1970</v>
      </c>
    </row>
    <row r="13" s="1" customFormat="1" ht="30" customHeight="1" spans="1:10">
      <c r="A13" s="7">
        <v>10</v>
      </c>
      <c r="B13" s="8" t="s">
        <v>58</v>
      </c>
      <c r="C13" s="8" t="s">
        <v>59</v>
      </c>
      <c r="D13" s="8" t="s">
        <v>60</v>
      </c>
      <c r="E13" s="7" t="str">
        <f>_xlfn.XLOOKUP(B13,[1]梳理表!$A:$A,[1]梳理表!$G:$G)</f>
        <v>8mg</v>
      </c>
      <c r="F13" s="8" t="s">
        <v>61</v>
      </c>
      <c r="G13" s="8" t="s">
        <v>62</v>
      </c>
      <c r="H13" s="8" t="s">
        <v>62</v>
      </c>
      <c r="I13" s="8" t="s">
        <v>63</v>
      </c>
      <c r="J13" s="8">
        <v>191</v>
      </c>
    </row>
    <row r="14" s="1" customFormat="1" ht="30" customHeight="1" spans="1:10">
      <c r="A14" s="7">
        <v>11</v>
      </c>
      <c r="B14" s="8" t="s">
        <v>64</v>
      </c>
      <c r="C14" s="8" t="s">
        <v>59</v>
      </c>
      <c r="D14" s="8" t="s">
        <v>60</v>
      </c>
      <c r="E14" s="7" t="str">
        <f>_xlfn.XLOOKUP(B14,[1]梳理表!$A:$A,[1]梳理表!$G:$G)</f>
        <v>4mg</v>
      </c>
      <c r="F14" s="8" t="s">
        <v>65</v>
      </c>
      <c r="G14" s="8" t="s">
        <v>62</v>
      </c>
      <c r="H14" s="8" t="s">
        <v>62</v>
      </c>
      <c r="I14" s="8" t="s">
        <v>66</v>
      </c>
      <c r="J14" s="8">
        <v>112.35</v>
      </c>
    </row>
    <row r="15" s="1" customFormat="1" ht="30" customHeight="1" spans="1:10">
      <c r="A15" s="7">
        <v>12</v>
      </c>
      <c r="B15" s="8" t="s">
        <v>67</v>
      </c>
      <c r="C15" s="8" t="s">
        <v>68</v>
      </c>
      <c r="D15" s="8" t="s">
        <v>34</v>
      </c>
      <c r="E15" s="7" t="str">
        <f>_xlfn.XLOOKUP(B15,[1]梳理表!$A:$A,[1]梳理表!$G:$G)</f>
        <v>500mg(按C₂₀H₂₂N₈O₆S₂计)</v>
      </c>
      <c r="F15" s="8" t="s">
        <v>69</v>
      </c>
      <c r="G15" s="8" t="s">
        <v>70</v>
      </c>
      <c r="H15" s="8" t="s">
        <v>71</v>
      </c>
      <c r="I15" s="8" t="s">
        <v>72</v>
      </c>
      <c r="J15" s="8">
        <v>160</v>
      </c>
    </row>
    <row r="16" s="1" customFormat="1" ht="30" customHeight="1" spans="1:10">
      <c r="A16" s="7">
        <v>13</v>
      </c>
      <c r="B16" s="8" t="s">
        <v>73</v>
      </c>
      <c r="C16" s="8" t="s">
        <v>74</v>
      </c>
      <c r="D16" s="8" t="s">
        <v>14</v>
      </c>
      <c r="E16" s="7" t="str">
        <f>_xlfn.XLOOKUP(B16,[1]梳理表!$A:$A,[1]梳理表!$G:$G)</f>
        <v>10mg</v>
      </c>
      <c r="F16" s="8" t="s">
        <v>75</v>
      </c>
      <c r="G16" s="8" t="s">
        <v>76</v>
      </c>
      <c r="H16" s="8" t="s">
        <v>77</v>
      </c>
      <c r="I16" s="8" t="s">
        <v>78</v>
      </c>
      <c r="J16" s="8">
        <v>210</v>
      </c>
    </row>
    <row r="17" s="1" customFormat="1" ht="30" customHeight="1" spans="1:10">
      <c r="A17" s="7">
        <v>14</v>
      </c>
      <c r="B17" s="8" t="s">
        <v>79</v>
      </c>
      <c r="C17" s="8" t="s">
        <v>80</v>
      </c>
      <c r="D17" s="8" t="s">
        <v>14</v>
      </c>
      <c r="E17" s="7" t="str">
        <f>_xlfn.XLOOKUP(B17,[1]梳理表!$A:$A,[1]梳理表!$G:$G)</f>
        <v>按C16H25NO2计25mg</v>
      </c>
      <c r="F17" s="8" t="s">
        <v>81</v>
      </c>
      <c r="G17" s="8" t="s">
        <v>82</v>
      </c>
      <c r="H17" s="8" t="s">
        <v>82</v>
      </c>
      <c r="I17" s="8" t="s">
        <v>83</v>
      </c>
      <c r="J17" s="8">
        <v>116.47</v>
      </c>
    </row>
    <row r="18" s="1" customFormat="1" ht="30" customHeight="1" spans="1:10">
      <c r="A18" s="7">
        <v>15</v>
      </c>
      <c r="B18" s="8" t="s">
        <v>84</v>
      </c>
      <c r="C18" s="8" t="s">
        <v>80</v>
      </c>
      <c r="D18" s="8" t="s">
        <v>14</v>
      </c>
      <c r="E18" s="7" t="str">
        <f>_xlfn.XLOOKUP(B18,[1]梳理表!$A:$A,[1]梳理表!$G:$G)</f>
        <v>按C16H25NO2计50mg</v>
      </c>
      <c r="F18" s="8" t="s">
        <v>85</v>
      </c>
      <c r="G18" s="8" t="s">
        <v>82</v>
      </c>
      <c r="H18" s="8" t="s">
        <v>82</v>
      </c>
      <c r="I18" s="8" t="s">
        <v>86</v>
      </c>
      <c r="J18" s="8">
        <v>198</v>
      </c>
    </row>
    <row r="19" s="1" customFormat="1" ht="30" customHeight="1" spans="1:10">
      <c r="A19" s="7">
        <v>16</v>
      </c>
      <c r="B19" s="8" t="s">
        <v>87</v>
      </c>
      <c r="C19" s="8" t="s">
        <v>88</v>
      </c>
      <c r="D19" s="8" t="s">
        <v>89</v>
      </c>
      <c r="E19" s="7" t="str">
        <f>_xlfn.XLOOKUP(B19,[1]梳理表!$A:$A,[1]梳理表!$G:$G)</f>
        <v>2ml:15mg</v>
      </c>
      <c r="F19" s="8" t="s">
        <v>90</v>
      </c>
      <c r="G19" s="8" t="s">
        <v>91</v>
      </c>
      <c r="H19" s="8" t="s">
        <v>92</v>
      </c>
      <c r="I19" s="8" t="s">
        <v>93</v>
      </c>
      <c r="J19" s="8">
        <v>84.4</v>
      </c>
    </row>
    <row r="20" s="1" customFormat="1" ht="30" customHeight="1" spans="1:10">
      <c r="A20" s="7">
        <v>17</v>
      </c>
      <c r="B20" s="8" t="s">
        <v>94</v>
      </c>
      <c r="C20" s="8" t="s">
        <v>95</v>
      </c>
      <c r="D20" s="8" t="s">
        <v>14</v>
      </c>
      <c r="E20" s="7" t="str">
        <f>_xlfn.XLOOKUP(B20,[1]梳理表!$A:$A,[1]梳理表!$G:$G)</f>
        <v>每片含磷酸西格列汀100mg(以C16H15F6N5O计)和盐酸二甲双胍1000mg</v>
      </c>
      <c r="F20" s="8" t="s">
        <v>96</v>
      </c>
      <c r="G20" s="8" t="s">
        <v>97</v>
      </c>
      <c r="H20" s="8" t="s">
        <v>97</v>
      </c>
      <c r="I20" s="8" t="s">
        <v>98</v>
      </c>
      <c r="J20" s="8">
        <v>159</v>
      </c>
    </row>
    <row r="21" s="1" customFormat="1" ht="30" customHeight="1" spans="1:10">
      <c r="A21" s="7">
        <v>18</v>
      </c>
      <c r="B21" s="8" t="s">
        <v>99</v>
      </c>
      <c r="C21" s="8" t="s">
        <v>100</v>
      </c>
      <c r="D21" s="8" t="s">
        <v>34</v>
      </c>
      <c r="E21" s="7" t="str">
        <f>_xlfn.XLOOKUP(B21,[1]梳理表!$A:$A,[1]梳理表!$G:$G)</f>
        <v>2.5g(C₂₂H₂₂N₆O₇S₂2.0g与C₇H₁₁N₃O₆S0.5g)</v>
      </c>
      <c r="F21" s="8" t="s">
        <v>101</v>
      </c>
      <c r="G21" s="8" t="s">
        <v>102</v>
      </c>
      <c r="H21" s="8" t="s">
        <v>103</v>
      </c>
      <c r="I21" s="8" t="s">
        <v>104</v>
      </c>
      <c r="J21" s="8">
        <v>278</v>
      </c>
    </row>
    <row r="22" s="1" customFormat="1" ht="30" customHeight="1" spans="1:10">
      <c r="A22" s="7">
        <v>19</v>
      </c>
      <c r="B22" s="8" t="s">
        <v>105</v>
      </c>
      <c r="C22" s="8" t="s">
        <v>100</v>
      </c>
      <c r="D22" s="8" t="s">
        <v>34</v>
      </c>
      <c r="E22" s="7" t="str">
        <f>_xlfn.XLOOKUP(B22,[1]梳理表!$A:$A,[1]梳理表!$G:$G)</f>
        <v>2.5g(C₂₂H₂₂N₆O₇S₂2.0g与C₇H₁₁N₃O₆S0.5g)</v>
      </c>
      <c r="F22" s="8" t="s">
        <v>106</v>
      </c>
      <c r="G22" s="8" t="s">
        <v>107</v>
      </c>
      <c r="H22" s="8" t="s">
        <v>107</v>
      </c>
      <c r="I22" s="8" t="s">
        <v>108</v>
      </c>
      <c r="J22" s="8">
        <v>329</v>
      </c>
    </row>
  </sheetData>
  <mergeCells count="1">
    <mergeCell ref="A2:J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HuGuang</cp:lastModifiedBy>
  <dcterms:created xsi:type="dcterms:W3CDTF">2023-05-12T11:15:00Z</dcterms:created>
  <dcterms:modified xsi:type="dcterms:W3CDTF">2025-07-07T03:10:23Z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8E5B78FC25744D8089248FB41C180EB3_12</vt:lpwstr>
  </property>
</Properties>
</file>